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62E34B27-E996-4DA5-A195-2986FE8491A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Осень 2026" sheetId="1" r:id="rId1"/>
  </sheets>
  <definedNames>
    <definedName name="_xlnm._FilterDatabase" localSheetId="0" hidden="1">'Осень 2026'!#REF!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88" i="1" l="1"/>
  <c r="G489" i="1"/>
  <c r="G490" i="1"/>
  <c r="G491" i="1"/>
  <c r="G492" i="1"/>
  <c r="G493" i="1"/>
  <c r="G494" i="1"/>
  <c r="G495" i="1"/>
  <c r="G496" i="1"/>
  <c r="G497" i="1"/>
  <c r="G498" i="1"/>
  <c r="G503" i="1"/>
  <c r="F17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2" i="1"/>
  <c r="G227" i="1" l="1"/>
  <c r="G228" i="1"/>
  <c r="G224" i="1"/>
  <c r="G225" i="1"/>
  <c r="G226" i="1"/>
  <c r="G259" i="1"/>
  <c r="G269" i="1"/>
  <c r="G270" i="1"/>
  <c r="G271" i="1"/>
  <c r="G272" i="1"/>
  <c r="G273" i="1"/>
  <c r="G274" i="1"/>
  <c r="G294" i="1"/>
  <c r="G295" i="1"/>
  <c r="G296" i="1"/>
  <c r="G297" i="1"/>
  <c r="G298" i="1"/>
  <c r="G299" i="1"/>
  <c r="G303" i="1"/>
  <c r="G304" i="1"/>
  <c r="G305" i="1"/>
  <c r="G306" i="1"/>
  <c r="G307" i="1"/>
  <c r="G308" i="1"/>
  <c r="G309" i="1"/>
  <c r="G371" i="1"/>
  <c r="G372" i="1"/>
  <c r="G373" i="1"/>
  <c r="G374" i="1"/>
  <c r="G379" i="1"/>
  <c r="G381" i="1"/>
  <c r="G382" i="1"/>
  <c r="G383" i="1"/>
  <c r="G384" i="1"/>
  <c r="G387" i="1"/>
  <c r="G391" i="1"/>
  <c r="G395" i="1"/>
  <c r="G396" i="1"/>
  <c r="G397" i="1"/>
  <c r="G398" i="1"/>
  <c r="G527" i="1"/>
  <c r="G528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138" i="1"/>
  <c r="G139" i="1"/>
  <c r="G239" i="1"/>
  <c r="G242" i="1"/>
  <c r="G243" i="1"/>
  <c r="G244" i="1"/>
  <c r="G249" i="1"/>
  <c r="G254" i="1"/>
  <c r="G255" i="1"/>
  <c r="G256" i="1"/>
  <c r="G310" i="1"/>
  <c r="G311" i="1"/>
  <c r="G312" i="1"/>
  <c r="G313" i="1"/>
  <c r="G314" i="1"/>
  <c r="G315" i="1"/>
  <c r="G316" i="1"/>
  <c r="G318" i="1"/>
  <c r="G319" i="1"/>
  <c r="G320" i="1"/>
  <c r="G329" i="1"/>
  <c r="G321" i="1"/>
  <c r="G322" i="1"/>
  <c r="G323" i="1"/>
  <c r="G324" i="1"/>
  <c r="G325" i="1"/>
  <c r="G326" i="1"/>
  <c r="G327" i="1"/>
  <c r="G328" i="1"/>
  <c r="G330" i="1"/>
  <c r="G331" i="1"/>
  <c r="G350" i="1"/>
  <c r="G351" i="1"/>
  <c r="G354" i="1"/>
  <c r="G353" i="1"/>
  <c r="G355" i="1"/>
  <c r="G356" i="1"/>
  <c r="G357" i="1"/>
  <c r="G364" i="1"/>
  <c r="G365" i="1"/>
  <c r="G366" i="1"/>
  <c r="G367" i="1"/>
  <c r="G368" i="1"/>
  <c r="G369" i="1"/>
  <c r="G370" i="1"/>
  <c r="G482" i="1"/>
  <c r="G483" i="1"/>
  <c r="G484" i="1"/>
  <c r="G481" i="1"/>
  <c r="G485" i="1"/>
  <c r="G486" i="1"/>
  <c r="G487" i="1"/>
  <c r="G62" i="1"/>
  <c r="G86" i="1"/>
  <c r="G106" i="1"/>
  <c r="G277" i="1"/>
  <c r="G278" i="1"/>
  <c r="G275" i="1"/>
  <c r="G276" i="1"/>
  <c r="G280" i="1"/>
  <c r="G281" i="1"/>
  <c r="G282" i="1"/>
  <c r="G279" i="1"/>
  <c r="G284" i="1"/>
  <c r="G287" i="1"/>
  <c r="G288" i="1"/>
  <c r="G289" i="1"/>
  <c r="G290" i="1"/>
  <c r="G408" i="1"/>
  <c r="G401" i="1"/>
  <c r="G402" i="1"/>
  <c r="G403" i="1"/>
  <c r="G404" i="1"/>
  <c r="G405" i="1"/>
  <c r="G406" i="1"/>
  <c r="G407" i="1"/>
  <c r="G427" i="1"/>
  <c r="G430" i="1"/>
  <c r="G431" i="1"/>
  <c r="G432" i="1"/>
  <c r="G433" i="1"/>
  <c r="G435" i="1"/>
  <c r="G434" i="1"/>
  <c r="G440" i="1"/>
  <c r="G441" i="1"/>
  <c r="G442" i="1"/>
  <c r="G443" i="1"/>
  <c r="G444" i="1"/>
  <c r="G445" i="1"/>
  <c r="G446" i="1"/>
  <c r="G448" i="1"/>
  <c r="G449" i="1"/>
  <c r="G332" i="1"/>
  <c r="G333" i="1"/>
  <c r="G447" i="1"/>
  <c r="G334" i="1"/>
  <c r="G335" i="1"/>
  <c r="G47" i="1"/>
  <c r="G48" i="1"/>
  <c r="G49" i="1"/>
  <c r="G58" i="1"/>
  <c r="G59" i="1"/>
  <c r="G57" i="1"/>
  <c r="G63" i="1"/>
  <c r="G61" i="1"/>
  <c r="G79" i="1"/>
  <c r="G80" i="1"/>
  <c r="G94" i="1"/>
  <c r="G134" i="1"/>
  <c r="G133" i="1"/>
  <c r="G168" i="1"/>
  <c r="G163" i="1"/>
  <c r="G164" i="1"/>
  <c r="G165" i="1"/>
  <c r="G102" i="1"/>
  <c r="G103" i="1"/>
  <c r="G104" i="1"/>
  <c r="G105" i="1"/>
  <c r="G115" i="1"/>
  <c r="G257" i="1"/>
  <c r="G230" i="1"/>
  <c r="G229" i="1"/>
  <c r="G232" i="1"/>
  <c r="G233" i="1"/>
  <c r="G231" i="1"/>
  <c r="G247" i="1"/>
  <c r="G235" i="1"/>
  <c r="G236" i="1"/>
  <c r="G245" i="1"/>
  <c r="G246" i="1"/>
  <c r="G258" i="1"/>
  <c r="G234" i="1"/>
  <c r="G263" i="1"/>
  <c r="G261" i="1"/>
  <c r="G262" i="1"/>
  <c r="G264" i="1"/>
  <c r="G265" i="1"/>
  <c r="G266" i="1"/>
  <c r="G267" i="1"/>
  <c r="G268" i="1"/>
  <c r="G399" i="1"/>
  <c r="G400" i="1"/>
  <c r="G450" i="1"/>
  <c r="G451" i="1"/>
  <c r="G452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8" i="1"/>
  <c r="G471" i="1"/>
  <c r="G472" i="1"/>
  <c r="G473" i="1"/>
  <c r="G474" i="1"/>
  <c r="G475" i="1"/>
  <c r="G476" i="1"/>
  <c r="G477" i="1"/>
  <c r="G479" i="1"/>
  <c r="G480" i="1"/>
  <c r="G499" i="1"/>
  <c r="G500" i="1"/>
  <c r="G501" i="1"/>
  <c r="G502" i="1"/>
  <c r="G505" i="1"/>
  <c r="G504" i="1"/>
  <c r="G506" i="1"/>
  <c r="G507" i="1"/>
  <c r="G508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317" i="1"/>
  <c r="G17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8" i="1"/>
  <c r="G429" i="1"/>
  <c r="G161" i="1" l="1"/>
  <c r="G83" i="1"/>
  <c r="G171" i="1"/>
  <c r="G172" i="1"/>
  <c r="G116" i="1"/>
  <c r="G160" i="1"/>
  <c r="G179" i="1"/>
  <c r="G166" i="1"/>
  <c r="G198" i="1"/>
  <c r="G45" i="1"/>
  <c r="G53" i="1"/>
  <c r="G82" i="1"/>
  <c r="G114" i="1"/>
  <c r="G113" i="1"/>
  <c r="G153" i="1"/>
  <c r="G182" i="1"/>
  <c r="G156" i="1"/>
  <c r="G129" i="1"/>
  <c r="G147" i="1"/>
  <c r="G438" i="1"/>
  <c r="G170" i="1"/>
  <c r="G123" i="1"/>
  <c r="G145" i="1"/>
  <c r="G125" i="1"/>
  <c r="G127" i="1"/>
  <c r="G439" i="1"/>
  <c r="G74" i="1"/>
  <c r="G97" i="1"/>
  <c r="G100" i="1"/>
  <c r="G119" i="1"/>
  <c r="G152" i="1"/>
  <c r="G211" i="1"/>
  <c r="G215" i="1"/>
  <c r="G155" i="1"/>
  <c r="G122" i="1"/>
  <c r="G124" i="1"/>
  <c r="G126" i="1"/>
  <c r="G128" i="1"/>
  <c r="G130" i="1"/>
  <c r="G135" i="1"/>
  <c r="G136" i="1"/>
  <c r="G137" i="1"/>
  <c r="G141" i="1"/>
  <c r="G146" i="1"/>
  <c r="G148" i="1"/>
  <c r="G150" i="1"/>
  <c r="G159" i="1"/>
  <c r="G169" i="1"/>
  <c r="G50" i="1"/>
  <c r="G52" i="1"/>
  <c r="G89" i="1"/>
  <c r="G91" i="1"/>
  <c r="G118" i="1"/>
  <c r="G149" i="1"/>
  <c r="G158" i="1"/>
  <c r="G162" i="1"/>
  <c r="G184" i="1"/>
  <c r="G185" i="1"/>
  <c r="G189" i="1"/>
  <c r="G195" i="1"/>
  <c r="G213" i="1"/>
  <c r="G214" i="1"/>
  <c r="G154" i="1"/>
  <c r="G183" i="1"/>
  <c r="G69" i="1" l="1"/>
  <c r="G375" i="1"/>
  <c r="G377" i="1"/>
  <c r="G206" i="1"/>
  <c r="G392" i="1"/>
  <c r="G140" i="1"/>
  <c r="G361" i="1"/>
  <c r="G180" i="1"/>
  <c r="G39" i="1"/>
  <c r="G260" i="1"/>
  <c r="G76" i="1"/>
  <c r="G132" i="1"/>
  <c r="G237" i="1"/>
  <c r="G453" i="1"/>
  <c r="G55" i="1"/>
  <c r="G250" i="1"/>
  <c r="G142" i="1"/>
  <c r="G197" i="1"/>
  <c r="G41" i="1"/>
  <c r="G285" i="1"/>
  <c r="G437" i="1"/>
  <c r="G81" i="1"/>
  <c r="G209" i="1"/>
  <c r="G386" i="1"/>
  <c r="G293" i="1"/>
  <c r="G98" i="1"/>
  <c r="G220" i="1"/>
  <c r="G177" i="1"/>
  <c r="G358" i="1"/>
  <c r="G454" i="1"/>
  <c r="G78" i="1"/>
  <c r="G108" i="1"/>
  <c r="G223" i="1"/>
  <c r="G112" i="1" l="1"/>
  <c r="G175" i="1" l="1"/>
  <c r="G93" i="1"/>
  <c r="G359" i="1"/>
  <c r="G210" i="1"/>
  <c r="G70" i="1"/>
  <c r="G120" i="1"/>
  <c r="G110" i="1"/>
  <c r="G107" i="1"/>
  <c r="G72" i="1"/>
  <c r="G99" i="1"/>
  <c r="G191" i="1"/>
  <c r="G88" i="1"/>
  <c r="G51" i="1"/>
  <c r="G196" i="1"/>
  <c r="G84" i="1"/>
  <c r="G219" i="1"/>
  <c r="G292" i="1"/>
  <c r="G73" i="1"/>
  <c r="G187" i="1"/>
  <c r="G363" i="1"/>
  <c r="G176" i="1"/>
  <c r="G68" i="1"/>
  <c r="G388" i="1"/>
  <c r="G95" i="1"/>
  <c r="G238" i="1"/>
  <c r="G510" i="1"/>
  <c r="G378" i="1"/>
  <c r="G194" i="1"/>
  <c r="G77" i="1"/>
  <c r="G42" i="1"/>
  <c r="G362" i="1"/>
  <c r="G117" i="1"/>
  <c r="G87" i="1"/>
  <c r="G96" i="1"/>
  <c r="G208" i="1"/>
  <c r="G54" i="1"/>
  <c r="G143" i="1"/>
  <c r="G174" i="1"/>
  <c r="G283" i="1"/>
  <c r="G380" i="1"/>
  <c r="G436" i="1"/>
  <c r="G302" i="1"/>
  <c r="G201" i="1"/>
  <c r="G205" i="1"/>
  <c r="G207" i="1"/>
  <c r="G301" i="1"/>
  <c r="G241" i="1"/>
  <c r="G90" i="1"/>
  <c r="G157" i="1"/>
  <c r="G64" i="1"/>
  <c r="G212" i="1"/>
  <c r="G67" i="1"/>
  <c r="G509" i="1"/>
  <c r="G248" i="1"/>
  <c r="G200" i="1"/>
  <c r="G251" i="1"/>
  <c r="G286" i="1"/>
  <c r="G217" i="1"/>
  <c r="G38" i="1"/>
  <c r="G193" i="1"/>
  <c r="G181" i="1"/>
  <c r="G173" i="1"/>
  <c r="G199" i="1"/>
  <c r="G40" i="1"/>
  <c r="G43" i="1"/>
  <c r="G188" i="1"/>
  <c r="G204" i="1"/>
  <c r="G66" i="1"/>
  <c r="G186" i="1"/>
  <c r="G389" i="1"/>
  <c r="G385" i="1"/>
  <c r="G85" i="1"/>
  <c r="G167" i="1"/>
  <c r="G360" i="1"/>
  <c r="G240" i="1"/>
  <c r="G190" i="1"/>
  <c r="G291" i="1"/>
  <c r="G216" i="1"/>
  <c r="G252" i="1"/>
  <c r="G300" i="1"/>
  <c r="G144" i="1"/>
  <c r="G192" i="1"/>
  <c r="G390" i="1"/>
  <c r="G394" i="1"/>
  <c r="G393" i="1"/>
  <c r="G71" i="1"/>
  <c r="G44" i="1"/>
  <c r="G92" i="1"/>
  <c r="G111" i="1"/>
  <c r="G203" i="1"/>
  <c r="G218" i="1"/>
  <c r="G222" i="1"/>
  <c r="G109" i="1"/>
  <c r="G75" i="1"/>
  <c r="G131" i="1"/>
  <c r="G202" i="1"/>
  <c r="G65" i="1"/>
  <c r="G221" i="1"/>
  <c r="G56" i="1"/>
  <c r="G60" i="1"/>
  <c r="G121" i="1"/>
  <c r="G151" i="1"/>
  <c r="G46" i="1" l="1"/>
  <c r="G376" i="1"/>
  <c r="G253" i="1"/>
  <c r="G101" i="1" l="1"/>
  <c r="F18" i="1" s="1"/>
  <c r="F19" i="1" l="1"/>
</calcChain>
</file>

<file path=xl/sharedStrings.xml><?xml version="1.0" encoding="utf-8"?>
<sst xmlns="http://schemas.openxmlformats.org/spreadsheetml/2006/main" count="1554" uniqueCount="415">
  <si>
    <t>Название товара</t>
  </si>
  <si>
    <t>Корни конт.</t>
  </si>
  <si>
    <t>Высота растения</t>
  </si>
  <si>
    <t>Сумма RUB:</t>
  </si>
  <si>
    <t>Сумма RUB</t>
  </si>
  <si>
    <t>Общее кол-во</t>
  </si>
  <si>
    <t>Цена с доставкой Москва и Спб RUB</t>
  </si>
  <si>
    <t>Штамб</t>
  </si>
  <si>
    <t>Комментарий</t>
  </si>
  <si>
    <t>C5</t>
  </si>
  <si>
    <t>C2</t>
  </si>
  <si>
    <t>ЗАКАЗ (шт.)</t>
  </si>
  <si>
    <t xml:space="preserve">https://plantship.ru/ </t>
  </si>
  <si>
    <t>ПРАВИЛА ЗАКАЗА</t>
  </si>
  <si>
    <t>Написать отзыв о нас</t>
  </si>
  <si>
    <t>Почта для отправки заказов:</t>
  </si>
  <si>
    <t>Сумма предоплаты:</t>
  </si>
  <si>
    <t>(Менеджер Ольга Захарова)</t>
  </si>
  <si>
    <t>ol@plantship.ru</t>
  </si>
  <si>
    <t>Фамилия Имя / Название организации*</t>
  </si>
  <si>
    <t>E-mail*</t>
  </si>
  <si>
    <t>Город*</t>
  </si>
  <si>
    <t>Город доставки*</t>
  </si>
  <si>
    <t>+7</t>
  </si>
  <si>
    <t>Поля, отмеченные * обязательны для заполнения</t>
  </si>
  <si>
    <t>В стоимость влючена</t>
  </si>
  <si>
    <t>доставка до нашего склада:</t>
  </si>
  <si>
    <t xml:space="preserve">Москва </t>
  </si>
  <si>
    <t>(Мытищи)</t>
  </si>
  <si>
    <t>Санкт-Петербург</t>
  </si>
  <si>
    <t>(Шушары)</t>
  </si>
  <si>
    <t>(мин. 45 000 руб.)</t>
  </si>
  <si>
    <t>Pinus mugo Mops</t>
  </si>
  <si>
    <t>Pinus sylvestris Watereri</t>
  </si>
  <si>
    <t>Picea abies Inversa</t>
  </si>
  <si>
    <t>Picea pungens Glauca Globosa</t>
  </si>
  <si>
    <t>Pinus sylvestris Fastigiata</t>
  </si>
  <si>
    <t>30-40</t>
  </si>
  <si>
    <t>Brunnera macrophylla</t>
  </si>
  <si>
    <t>Acer tataricum ginnala</t>
  </si>
  <si>
    <t>Betula pendula</t>
  </si>
  <si>
    <t>Carpinus betulus</t>
  </si>
  <si>
    <t>Cotoneaster dammeri</t>
  </si>
  <si>
    <t>Ginkgo biloba</t>
  </si>
  <si>
    <t>Magnolia soulangeana</t>
  </si>
  <si>
    <t>Prunus cistena</t>
  </si>
  <si>
    <t xml:space="preserve">Prunus yedoensis </t>
  </si>
  <si>
    <t>Spiraea arguta</t>
  </si>
  <si>
    <t>Spiraea vanhouttei</t>
  </si>
  <si>
    <t>Abies koreana</t>
  </si>
  <si>
    <t>Picea omorika</t>
  </si>
  <si>
    <t>Pinus mugo var. pumilio</t>
  </si>
  <si>
    <t>Taxus baccata</t>
  </si>
  <si>
    <t>C3</t>
  </si>
  <si>
    <t>C20</t>
  </si>
  <si>
    <t>C7,5</t>
  </si>
  <si>
    <t>C25</t>
  </si>
  <si>
    <t>C30</t>
  </si>
  <si>
    <t>C10</t>
  </si>
  <si>
    <t>C15</t>
  </si>
  <si>
    <t>C40</t>
  </si>
  <si>
    <t>C1,5</t>
  </si>
  <si>
    <t>20-30</t>
  </si>
  <si>
    <t>15-20</t>
  </si>
  <si>
    <t>10-15</t>
  </si>
  <si>
    <t>40-60</t>
  </si>
  <si>
    <t>60-80</t>
  </si>
  <si>
    <t>80-100</t>
  </si>
  <si>
    <t>100-125</t>
  </si>
  <si>
    <t>150-175</t>
  </si>
  <si>
    <t>40-50</t>
  </si>
  <si>
    <t>175-200</t>
  </si>
  <si>
    <t>125-150</t>
  </si>
  <si>
    <t>225-250</t>
  </si>
  <si>
    <t>250-300</t>
  </si>
  <si>
    <t>200-250</t>
  </si>
  <si>
    <t>200-225</t>
  </si>
  <si>
    <t>40</t>
  </si>
  <si>
    <t>Ра120</t>
  </si>
  <si>
    <t>Ра220</t>
  </si>
  <si>
    <t>Ра80</t>
  </si>
  <si>
    <t>Ра150</t>
  </si>
  <si>
    <t>Ра200</t>
  </si>
  <si>
    <t>Ра90</t>
  </si>
  <si>
    <t>Ра60</t>
  </si>
  <si>
    <t>кратность</t>
  </si>
  <si>
    <t>Achillea millefolium Skysail Bright Pink</t>
  </si>
  <si>
    <t>Echinacea purpurea Fountain Yellow</t>
  </si>
  <si>
    <t>Monarda hybrida Bee-Free</t>
  </si>
  <si>
    <t>Monarda hybrida Bee-Happy</t>
  </si>
  <si>
    <t>Acer palmatum Atropurpureum</t>
  </si>
  <si>
    <t>Acer palmatum Dissectum</t>
  </si>
  <si>
    <t>Acer palmatum Dissectum Garnet</t>
  </si>
  <si>
    <t>Acer platanoides Crimson Sentry</t>
  </si>
  <si>
    <t>Acer platanoides Globosum</t>
  </si>
  <si>
    <t>Acer pseudoplatanus Brilliantissimum</t>
  </si>
  <si>
    <t>Actinidia deliciosa Atlas</t>
  </si>
  <si>
    <t>Actinidia deliciosa Hayward</t>
  </si>
  <si>
    <t>Berberis thunbergii Atropurpurea</t>
  </si>
  <si>
    <t>Berberis thunbergii Atropurpurea Nana</t>
  </si>
  <si>
    <t>Buddleja davidii Pink Delight</t>
  </si>
  <si>
    <t>Buddleja davidii White Profusion</t>
  </si>
  <si>
    <t>Callicarpa bodinieri Profusion</t>
  </si>
  <si>
    <t>Carex oshimensis Evergold</t>
  </si>
  <si>
    <t>Castanea sativa Lyon</t>
  </si>
  <si>
    <t>Cornus alba Nightfall</t>
  </si>
  <si>
    <t>Cornus sanguinea Midwinter Fire</t>
  </si>
  <si>
    <t>Cortaderia selloana Rosea</t>
  </si>
  <si>
    <t>Corylus avellana Pendula</t>
  </si>
  <si>
    <t>Corylus avellana Twister</t>
  </si>
  <si>
    <t>Corylus Cosford</t>
  </si>
  <si>
    <t>Cotinus coggygria Royal Purple</t>
  </si>
  <si>
    <t>Euonymus alatus Compactus</t>
  </si>
  <si>
    <t>Euonymus fortunei Canadale Gold</t>
  </si>
  <si>
    <t>Euonymus japonicus Kathy</t>
  </si>
  <si>
    <t>Ginkgo biloba Mariken</t>
  </si>
  <si>
    <t>Hibiscus syriacus Oiseau Bleu</t>
  </si>
  <si>
    <t>Hibiscus syriacus Red Heart</t>
  </si>
  <si>
    <t>Hibiscus syriacus Woodbridge</t>
  </si>
  <si>
    <t>Ilex meserveae Blue Maid</t>
  </si>
  <si>
    <t>Ilex meserveae Blue Princess</t>
  </si>
  <si>
    <t>Magnolia Susan</t>
  </si>
  <si>
    <t>Parthenocissus tricuspidata Veitchii</t>
  </si>
  <si>
    <t>Pennisetum alopecuroides National Arboretum</t>
  </si>
  <si>
    <t>Photinia fraseri  Red Robin</t>
  </si>
  <si>
    <t>Physocarpus opulifolius Darts Gold</t>
  </si>
  <si>
    <t>Prunus Accolade</t>
  </si>
  <si>
    <t>Prunus cerasifera Hessei</t>
  </si>
  <si>
    <t>Prunus cerasifera Nigra</t>
  </si>
  <si>
    <t>Prunus fruticosa Globosa</t>
  </si>
  <si>
    <t xml:space="preserve">Prunus incisa Kojou-no-mai </t>
  </si>
  <si>
    <t>Prunus laurocerasus Kleopatra</t>
  </si>
  <si>
    <t>Prunus laurocerasus Novita</t>
  </si>
  <si>
    <t>Prunus laurocerasus Otto Luyken</t>
  </si>
  <si>
    <t>Prunus nipponica Brillant</t>
  </si>
  <si>
    <t>Prunus nipponica Ruby</t>
  </si>
  <si>
    <t>Prunus pendula Pendula Rubra</t>
  </si>
  <si>
    <t>Quercus palustris Isabel</t>
  </si>
  <si>
    <t>Ribes rubrum Rovada</t>
  </si>
  <si>
    <t>Rosa (H) Sea Foam</t>
  </si>
  <si>
    <t>Rosa Everglow Ruby</t>
  </si>
  <si>
    <t>Rosa miniature Pink ( The Fairy)</t>
  </si>
  <si>
    <t>Salix integra Hakuro Nishiki</t>
  </si>
  <si>
    <t>Spiraea japonica Golden Princess</t>
  </si>
  <si>
    <t>Spiraea japonica Little Princess</t>
  </si>
  <si>
    <t>Stephanandra incisa Crispa</t>
  </si>
  <si>
    <t>Syringa Dark Purple</t>
  </si>
  <si>
    <t>Syringa meyeri Palibin</t>
  </si>
  <si>
    <t>Syringa vulgaris Charles Joly</t>
  </si>
  <si>
    <t>Syringa vulgaris Katherine Havemeyer</t>
  </si>
  <si>
    <t>Syringa vulgaris Mme Lemoine</t>
  </si>
  <si>
    <t>Syringa vulgaris Sensation</t>
  </si>
  <si>
    <t>Tilia cordata Winter Orange</t>
  </si>
  <si>
    <t>Vaccinium corymbosum Chandler</t>
  </si>
  <si>
    <t>Viburnum Eskimo</t>
  </si>
  <si>
    <t>Viburnum opulus Roseum</t>
  </si>
  <si>
    <t>Viburnum plicatum Mariesii</t>
  </si>
  <si>
    <t>Weigela Bristol Ruby</t>
  </si>
  <si>
    <t>Weigela florida Nana Purpurea</t>
  </si>
  <si>
    <t>Weigela florida Nana Variegata</t>
  </si>
  <si>
    <t>Wisteria Florida Lipstik</t>
  </si>
  <si>
    <t>Wisteria Florida Violace Plena</t>
  </si>
  <si>
    <t>Abies concolor Compacta</t>
  </si>
  <si>
    <t>Abies koreana Fliegende Untertasse</t>
  </si>
  <si>
    <t>Abies koreana Silberlocke</t>
  </si>
  <si>
    <t>Abies koreana Silverstar</t>
  </si>
  <si>
    <t>Abies nordmanniana Barabits Compact</t>
  </si>
  <si>
    <t>Chamaecyparis pisifera Sungold</t>
  </si>
  <si>
    <t>Juniperus horizontalis Golden Carpet</t>
  </si>
  <si>
    <t>Juniperus chinensis Stricta</t>
  </si>
  <si>
    <t>Juniperus procumbens Nana</t>
  </si>
  <si>
    <t>Juniperus squamata Blue Carpet</t>
  </si>
  <si>
    <t>Juniperus squamata Blue Star</t>
  </si>
  <si>
    <t>Picea glauca Conica</t>
  </si>
  <si>
    <t>Picea glauca Rainbows End</t>
  </si>
  <si>
    <t>Picea omorika Nana</t>
  </si>
  <si>
    <t>Picea pungens Hoopsii</t>
  </si>
  <si>
    <t>Picea pungens Iseli Fastigiata</t>
  </si>
  <si>
    <t>Picea pungens Waldbrunn</t>
  </si>
  <si>
    <t>Pinus leucodermis Compact Gem</t>
  </si>
  <si>
    <t>Pinus mugo Miniglobus</t>
  </si>
  <si>
    <t>Pinus mugo Sonnenberg</t>
  </si>
  <si>
    <t>Pinus mugo Wintergold</t>
  </si>
  <si>
    <t>Pinus nigra Bambino</t>
  </si>
  <si>
    <t>Pinus nigra Pyramidalis</t>
  </si>
  <si>
    <t>Pinus sylvestris Compressa</t>
  </si>
  <si>
    <t>Pinus uncinata Miserable</t>
  </si>
  <si>
    <t>Taxodium distichum Cascade Falls</t>
  </si>
  <si>
    <t>Taxus baccata David</t>
  </si>
  <si>
    <t>Taxus baccata Fastigiata Aurea</t>
  </si>
  <si>
    <t>Taxus baccata Fastigiata Robusta</t>
  </si>
  <si>
    <t>Taxus media Hillii</t>
  </si>
  <si>
    <t>Thuja occidentalis Danica</t>
  </si>
  <si>
    <t>Thuja occidentalis Smaragd</t>
  </si>
  <si>
    <t>Thuja orientalis Aurea Nana</t>
  </si>
  <si>
    <t>Thuja plicata Whipcord</t>
  </si>
  <si>
    <t>Tsuga canadensis Jeddeloh</t>
  </si>
  <si>
    <t>Betula ermanii White Chocolate</t>
  </si>
  <si>
    <t>Betula pendula Magical Globe</t>
  </si>
  <si>
    <t>Hydrangea paniculata Sundae Fraise</t>
  </si>
  <si>
    <t>Prunus laurocerasus Etna</t>
  </si>
  <si>
    <t>Syringa vulgaris Souvenir de Louis Spath</t>
  </si>
  <si>
    <t>Syringa vulgaris Lila Wonder</t>
  </si>
  <si>
    <t>Juniperus horizontalis Ice Blue</t>
  </si>
  <si>
    <t>Тел</t>
  </si>
  <si>
    <t>Anemone hybrida Honorine Jobert</t>
  </si>
  <si>
    <t>Aster dumosus Professor Anton Kippenberg</t>
  </si>
  <si>
    <t>Bergenia hybrida Vintage Blush</t>
  </si>
  <si>
    <t>Buddleja davidii Butterfly Candy Little White</t>
  </si>
  <si>
    <t>Prunus serrulata Amanogawa</t>
  </si>
  <si>
    <t>Prunus serrulata Kanzan</t>
  </si>
  <si>
    <t>Prunus serrulata Kiku-shidare-zakura</t>
  </si>
  <si>
    <t>Prunus serrulata Okame</t>
  </si>
  <si>
    <t>Prunus serrulata Royal Burgundy</t>
  </si>
  <si>
    <t>Hydrangea aspera Hot Chocolate</t>
  </si>
  <si>
    <t xml:space="preserve">Acer campestre </t>
  </si>
  <si>
    <t>Cortaderia selloana</t>
  </si>
  <si>
    <t>Corylus avellana</t>
  </si>
  <si>
    <t>Crataegus monogyna</t>
  </si>
  <si>
    <t>Euonymus europaeus</t>
  </si>
  <si>
    <t>Parrotia persica</t>
  </si>
  <si>
    <t>Prunus spinosa</t>
  </si>
  <si>
    <t xml:space="preserve">Sambucus nigra </t>
  </si>
  <si>
    <t>Tamarix tetrandra</t>
  </si>
  <si>
    <t>Tilia henryana</t>
  </si>
  <si>
    <t>Viburnum opulus</t>
  </si>
  <si>
    <t>C18</t>
  </si>
  <si>
    <t>250-275</t>
  </si>
  <si>
    <t>300-350</t>
  </si>
  <si>
    <t xml:space="preserve"> </t>
  </si>
  <si>
    <t>Ра100</t>
  </si>
  <si>
    <t>Ра180</t>
  </si>
  <si>
    <t>Ра225</t>
  </si>
  <si>
    <t>Anemone hupehensis Margarete</t>
  </si>
  <si>
    <t>Bergenia hybrida Vintage Pink</t>
  </si>
  <si>
    <t>Echinacea purpurea Meditation Cerise</t>
  </si>
  <si>
    <t>Echinacea purpurea Meditation Orange</t>
  </si>
  <si>
    <t>Echinacea purpurea Pearl Coral</t>
  </si>
  <si>
    <t>Echinacea purpurea Pearl Salmon</t>
  </si>
  <si>
    <t>Veronica longifolia First Glory</t>
  </si>
  <si>
    <t>Acer palmatum Crimson Princess</t>
  </si>
  <si>
    <t>Acer palmatum Demi Sec</t>
  </si>
  <si>
    <t>Acer palmatum Palmatifidum</t>
  </si>
  <si>
    <t>Berberis thunbergii Red Hot Chili</t>
  </si>
  <si>
    <t>Betula pendula Youngii</t>
  </si>
  <si>
    <t>Buddleja davidii Pink Cascade</t>
  </si>
  <si>
    <t>Buddleja davidii Royal Red</t>
  </si>
  <si>
    <t>Caragana arborescens Pendula</t>
  </si>
  <si>
    <t>Caragana arborescens Walker</t>
  </si>
  <si>
    <t>Carex buchananii Red Rooster</t>
  </si>
  <si>
    <t>Carex morrowii Vanilla Ice</t>
  </si>
  <si>
    <t>Carpinus betulus Fastigiata</t>
  </si>
  <si>
    <t>Caryopteris clandonensis Heavenly Blue</t>
  </si>
  <si>
    <t>Castanea sativa Variegata</t>
  </si>
  <si>
    <t>Cercidiphyllum japonicum Pendulum</t>
  </si>
  <si>
    <t>Cornus alba Baton Rouge</t>
  </si>
  <si>
    <t>Cornus controversa Variegata</t>
  </si>
  <si>
    <t>Cortaderia selloana White Feather</t>
  </si>
  <si>
    <t>Cotoneaster suecicus Coral Beauty</t>
  </si>
  <si>
    <t>Deschampsia cespitosa Palava</t>
  </si>
  <si>
    <t>Euonymus fortunei Emerald n Gold</t>
  </si>
  <si>
    <t>Fagus sylvatica Black Swan</t>
  </si>
  <si>
    <t>Fagus sylvatica Pendula</t>
  </si>
  <si>
    <t>Fagus sylvatica Riversii</t>
  </si>
  <si>
    <t>Festuca glauca Eisvogel</t>
  </si>
  <si>
    <t>Hydrangea paniculata Mojito</t>
  </si>
  <si>
    <t>Kolkwitzia amabilis Pink Cloud</t>
  </si>
  <si>
    <t>Liquidambar styraciflua Worplesdon</t>
  </si>
  <si>
    <t>Magnolia stellata Royal Star</t>
  </si>
  <si>
    <t>Malus Evereste</t>
  </si>
  <si>
    <t>Malus Red Sentinel</t>
  </si>
  <si>
    <t>Malus Royal Beauty</t>
  </si>
  <si>
    <t>Malus Royalty</t>
  </si>
  <si>
    <t>Malus Van Eseltine</t>
  </si>
  <si>
    <t>Molinia caerulea Moorhexe</t>
  </si>
  <si>
    <t>Morus alba Fruitless</t>
  </si>
  <si>
    <t>Morus alba Pendula</t>
  </si>
  <si>
    <t>Panicum virgatum Prairie Sky</t>
  </si>
  <si>
    <t>Parrotia persica Bella</t>
  </si>
  <si>
    <t>Pennisetum advena Rubrum</t>
  </si>
  <si>
    <t>Pennisetum alopecuroides Cassian</t>
  </si>
  <si>
    <t>Pennisetum alopecuroides Little Bunny</t>
  </si>
  <si>
    <t>Pennisetum Little Rubin</t>
  </si>
  <si>
    <t>Potentilla fruticosa Hachmanns  Gigant</t>
  </si>
  <si>
    <t>Prunus hillieri Spire</t>
  </si>
  <si>
    <t>Prunus laurocerasus Elly</t>
  </si>
  <si>
    <t>Quercus palustris Green Dwarf</t>
  </si>
  <si>
    <t>Quercus rubra Haaren</t>
  </si>
  <si>
    <t>Ribes nigrum Bona</t>
  </si>
  <si>
    <t>Ribes nigrum Titania</t>
  </si>
  <si>
    <t>Ribes rubrum Witte Hollander</t>
  </si>
  <si>
    <t>Rosa Fairy Dance</t>
  </si>
  <si>
    <t>Spiraea japonica Darts Red</t>
  </si>
  <si>
    <t>Spiraea nipponica Snowmound</t>
  </si>
  <si>
    <t>Syringa Pink Perfume</t>
  </si>
  <si>
    <t>Syringa vulgaris Mrs Edward Harding</t>
  </si>
  <si>
    <t>Syringa vulgaris Znamya Lenina</t>
  </si>
  <si>
    <t>Vaccinium corymbosum Gupton</t>
  </si>
  <si>
    <t>Vaccinium corymbosum Sweetheart</t>
  </si>
  <si>
    <t>Vaccinium corymbosum Top Hat</t>
  </si>
  <si>
    <t>Viburnum bodnantense Charles Lamont</t>
  </si>
  <si>
    <t>Abies nordmanniana Dobřichovice</t>
  </si>
  <si>
    <t>Abies pinsapo Glauca</t>
  </si>
  <si>
    <t>Larix kaempferii Stiff Weeping</t>
  </si>
  <si>
    <t>Picea abies Acrocona</t>
  </si>
  <si>
    <t>Picea Salto</t>
  </si>
  <si>
    <t>Physocarpus opulifolius Lady in Red</t>
  </si>
  <si>
    <t>Stipa tenuissima Pony Tails</t>
  </si>
  <si>
    <t>Hydrangea serrata Daredevil</t>
  </si>
  <si>
    <t>Hydrangea paniculata Polestar</t>
  </si>
  <si>
    <t>Hydrangea paniculata Candlelight</t>
  </si>
  <si>
    <t>Hydrangea paniculata Living Infinity</t>
  </si>
  <si>
    <t>Cotinus coggygria Candy Floss</t>
  </si>
  <si>
    <t>Deutzia Yuki Cherry Blossom</t>
  </si>
  <si>
    <t>Caryopteris clandonensis Grand Blue</t>
  </si>
  <si>
    <t>Heuchera Silver Scrolls</t>
  </si>
  <si>
    <t>Berberis thunbergii Orange Tower</t>
  </si>
  <si>
    <t>Berberis thunbergii Vulcano</t>
  </si>
  <si>
    <t>Rosa Cutie Pie</t>
  </si>
  <si>
    <t>Leucanthemum maximum Sweet Daisy Christine</t>
  </si>
  <si>
    <t>Heucherella hybrida Galaxy</t>
  </si>
  <si>
    <t>Salvia nemorosa Salute Blue Improved</t>
  </si>
  <si>
    <t>Salvia nemorosa Salute Lavender</t>
  </si>
  <si>
    <t>Hydrangea anomala petiolaris</t>
  </si>
  <si>
    <t>Hydrangea paniculata PetiteStar</t>
  </si>
  <si>
    <t>Lonicera nitida Maigruen</t>
  </si>
  <si>
    <t>Betula utilis jacquemontii</t>
  </si>
  <si>
    <t>Castanea sativa</t>
  </si>
  <si>
    <t>Cornus kousa var. chinensis</t>
  </si>
  <si>
    <t>Deutzia gracilis</t>
  </si>
  <si>
    <t>Hypericum calycinum</t>
  </si>
  <si>
    <t>Ligustrum ovalifolium</t>
  </si>
  <si>
    <t>Liquidambar styraciflua</t>
  </si>
  <si>
    <t>Pachysandra terminalis</t>
  </si>
  <si>
    <t>Rosa canina</t>
  </si>
  <si>
    <t>Vinca major</t>
  </si>
  <si>
    <t>Taxodium distichum</t>
  </si>
  <si>
    <t>C7</t>
  </si>
  <si>
    <t>Ра140</t>
  </si>
  <si>
    <t>Ра110</t>
  </si>
  <si>
    <t>Ра40</t>
  </si>
  <si>
    <t>Ра70</t>
  </si>
  <si>
    <t>р9</t>
  </si>
  <si>
    <t>Phlox (P) Blue Boy</t>
  </si>
  <si>
    <t>Phlox (P) Orange Perfection</t>
  </si>
  <si>
    <t>Phlox (P) Spitfire</t>
  </si>
  <si>
    <t>Acer platanoides Golden Globe</t>
  </si>
  <si>
    <t>Amelanchier grandiflora Princess Diana</t>
  </si>
  <si>
    <t>Azalea (I) Rosali</t>
  </si>
  <si>
    <t>Azalea (J) Amoena</t>
  </si>
  <si>
    <t>Azalea (J) Arabesk</t>
  </si>
  <si>
    <t>Azalea (J) Georg Arends</t>
  </si>
  <si>
    <t>Azalea (J) Santa Maria</t>
  </si>
  <si>
    <t>Azalea (KH) Anneke</t>
  </si>
  <si>
    <t>Azalea (KH) Gibraltar</t>
  </si>
  <si>
    <t>Azalea (KH) Golden Flare</t>
  </si>
  <si>
    <t>Azalea (KH) Satan</t>
  </si>
  <si>
    <t xml:space="preserve">Betula pendula Spider Alley </t>
  </si>
  <si>
    <t>Catalpa big. Nana</t>
  </si>
  <si>
    <t>Cotoneaster procumbens Queen of Carpet</t>
  </si>
  <si>
    <t>Crataegus laevigata Compacta</t>
  </si>
  <si>
    <t>Cytisus (P) Hollandia</t>
  </si>
  <si>
    <t>Cytisus Boskoop Ruby</t>
  </si>
  <si>
    <t>Cytisus Lena</t>
  </si>
  <si>
    <t>Ficus carica Francuesco</t>
  </si>
  <si>
    <t>Forsythia intermedia Weekend</t>
  </si>
  <si>
    <t>Ginkgo biloba Troll</t>
  </si>
  <si>
    <t>Laburnum watereri Vossii</t>
  </si>
  <si>
    <t>Lavandula angustifolia Hidcote</t>
  </si>
  <si>
    <t>Lavandula angustifolia Munstead</t>
  </si>
  <si>
    <t>Ligustrum ovalifolium Aureum</t>
  </si>
  <si>
    <t>Lonicera pileata Mossgreen</t>
  </si>
  <si>
    <t>Malus Golden Hornet</t>
  </si>
  <si>
    <t>Photinia fraseri Little Red Robin</t>
  </si>
  <si>
    <t>Platanus acerifolia Alphen´s Globe</t>
  </si>
  <si>
    <t>Ribes alpinum Schmidt</t>
  </si>
  <si>
    <t>Ribes uva-crispa Hinnonmäki Green</t>
  </si>
  <si>
    <t>Ribes uva-crispa Hinnonmäki Röd</t>
  </si>
  <si>
    <t>Rubus idaeus Autumn Bliss</t>
  </si>
  <si>
    <t>Rubus idaeus Glen Coe</t>
  </si>
  <si>
    <t>Rubus idaeus Golden Everest</t>
  </si>
  <si>
    <t>Salix gracilistyla Mount Aso (Willow)</t>
  </si>
  <si>
    <t>Tilia cordata Green Globe</t>
  </si>
  <si>
    <t>Abies lasiocarpa Compacta</t>
  </si>
  <si>
    <t>Abies nordmanniana Pendula</t>
  </si>
  <si>
    <t>Chamaecyparis obtusa Nana Gracilis</t>
  </si>
  <si>
    <t>Juniperus chinensis San José</t>
  </si>
  <si>
    <t>Larix decidua Puli</t>
  </si>
  <si>
    <t>Picea abies Little Gem</t>
  </si>
  <si>
    <t>Picea glauca Daisys White</t>
  </si>
  <si>
    <t>Picea orientalis Aurea</t>
  </si>
  <si>
    <t>Picea pungens Bialobok</t>
  </si>
  <si>
    <t>Picea pungens Edith</t>
  </si>
  <si>
    <t>Picea pungens Retroflexa</t>
  </si>
  <si>
    <t>Pinus densiflora Low Glow</t>
  </si>
  <si>
    <t>Pinus mugo Golden Glow</t>
  </si>
  <si>
    <t>Pinus mugo Minima Kalouš</t>
  </si>
  <si>
    <t>Pinus nigra Brepo</t>
  </si>
  <si>
    <t>Potentilla fruticosa Bellissima</t>
  </si>
  <si>
    <t>Rubus idaeus Polka</t>
  </si>
  <si>
    <t>Viburnum plicatum Kilimandjaro</t>
  </si>
  <si>
    <t>Buddleja ddavidii Butterfly Candy Little Magenta</t>
  </si>
  <si>
    <t>Buddleja davidii Butterfly Candy Little Cerise</t>
  </si>
  <si>
    <t>Buddleja davidii Butterfly Candy Little Lila</t>
  </si>
  <si>
    <t>Buddleja davidii Butterfly Candy Little Ruby</t>
  </si>
  <si>
    <t>Hydrangea paniculata PetiteCherry</t>
  </si>
  <si>
    <t>Hydrangea aspera Rosemary Foster</t>
  </si>
  <si>
    <t>Symphoricarpos chenaultii Hancock</t>
  </si>
  <si>
    <t>Juniperus  pfitzeriana Old Gold</t>
  </si>
  <si>
    <t>Anemone  Koenigin Charlotte</t>
  </si>
  <si>
    <t>Delphinium hybrida Magic Fountain Skay Blue</t>
  </si>
  <si>
    <t>Verbena bonariensis Lollipop</t>
  </si>
  <si>
    <t>Cotoneaster suecicus Juliette</t>
  </si>
  <si>
    <t>Vaccinium corymbosum Oneal</t>
  </si>
  <si>
    <t>Weigela Big Love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</si>
</sst>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#,##0.00\ _₽"/>
    <numFmt numFmtId="165" formatCode="[$-415]General"/>
    <numFmt numFmtId="166" formatCode="#,##0\ &quot;₽&quot;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b/>
      <sz val="11"/>
      <color rgb="FF792105"/>
      <name val="Times New Roman"/>
      <family val="1"/>
      <charset val="204"/>
    </font>
    <font>
      <sz val="11"/>
      <color theme="0"/>
      <name val="Calibri"/>
      <family val="2"/>
      <scheme val="minor"/>
    </font>
    <font>
      <sz val="11"/>
      <color indexed="63"/>
      <name val="Calibri"/>
      <family val="2"/>
      <charset val="238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38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38"/>
    </font>
    <font>
      <b/>
      <u/>
      <sz val="12"/>
      <color theme="5" tint="-0.249977111117893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2" tint="-0.89999084444715716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8453"/>
        <bgColor indexed="64"/>
      </patternFill>
    </fill>
    <fill>
      <patternFill patternType="solid">
        <fgColor rgb="FFFFFF9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7" fillId="0" borderId="0" applyNumberFormat="0" applyFill="0" applyBorder="0" applyAlignment="0" applyProtection="0"/>
    <xf numFmtId="0" fontId="21" fillId="0" borderId="0"/>
    <xf numFmtId="0" fontId="23" fillId="0" borderId="0"/>
    <xf numFmtId="165" fontId="28" fillId="0" borderId="0"/>
  </cellStyleXfs>
  <cellXfs count="131">
    <xf numFmtId="0" fontId="0" fillId="0" borderId="0" xfId="0"/>
    <xf numFmtId="0" fontId="0" fillId="0" borderId="0" xfId="0" applyFill="1" applyProtection="1"/>
    <xf numFmtId="0" fontId="0" fillId="0" borderId="0" xfId="0" applyFont="1" applyFill="1" applyProtection="1"/>
    <xf numFmtId="0" fontId="0" fillId="0" borderId="0" xfId="0" applyNumberFormat="1" applyFill="1" applyProtection="1"/>
    <xf numFmtId="2" fontId="0" fillId="0" borderId="0" xfId="0" applyNumberFormat="1" applyFill="1" applyProtection="1"/>
    <xf numFmtId="0" fontId="36" fillId="0" borderId="1" xfId="1" applyNumberFormat="1" applyFont="1" applyFill="1" applyBorder="1" applyProtection="1">
      <protection locked="0"/>
    </xf>
    <xf numFmtId="0" fontId="36" fillId="0" borderId="1" xfId="0" applyFont="1" applyFill="1" applyBorder="1" applyAlignment="1" applyProtection="1">
      <alignment horizontal="center" vertical="top"/>
    </xf>
    <xf numFmtId="0" fontId="36" fillId="0" borderId="1" xfId="0" applyFont="1" applyFill="1" applyBorder="1" applyAlignment="1" applyProtection="1">
      <alignment horizontal="center" vertical="center"/>
    </xf>
    <xf numFmtId="0" fontId="36" fillId="0" borderId="1" xfId="0" applyNumberFormat="1" applyFont="1" applyFill="1" applyBorder="1" applyAlignment="1" applyProtection="1">
      <alignment horizontal="center" vertical="center"/>
    </xf>
    <xf numFmtId="166" fontId="36" fillId="0" borderId="1" xfId="0" applyNumberFormat="1" applyFont="1" applyFill="1" applyBorder="1" applyAlignment="1" applyProtection="1">
      <alignment horizontal="center" vertical="center"/>
    </xf>
    <xf numFmtId="0" fontId="37" fillId="0" borderId="1" xfId="0" applyNumberFormat="1" applyFont="1" applyFill="1" applyBorder="1" applyAlignment="1" applyProtection="1">
      <alignment horizontal="center" vertical="center"/>
      <protection locked="0"/>
    </xf>
    <xf numFmtId="166" fontId="36" fillId="0" borderId="1" xfId="0" applyNumberFormat="1" applyFont="1" applyFill="1" applyBorder="1" applyAlignment="1" applyProtection="1">
      <alignment horizontal="center"/>
    </xf>
    <xf numFmtId="0" fontId="8" fillId="0" borderId="1" xfId="1" applyNumberFormat="1" applyFont="1" applyFill="1" applyBorder="1" applyProtection="1">
      <protection locked="0"/>
    </xf>
    <xf numFmtId="0" fontId="13" fillId="0" borderId="1" xfId="1" applyNumberFormat="1" applyFont="1" applyFill="1" applyBorder="1" applyProtection="1">
      <protection locked="0"/>
    </xf>
    <xf numFmtId="0" fontId="13" fillId="0" borderId="1" xfId="0" applyFont="1" applyFill="1" applyBorder="1" applyAlignment="1" applyProtection="1">
      <alignment horizontal="center" vertical="top"/>
    </xf>
    <xf numFmtId="0" fontId="13" fillId="0" borderId="1" xfId="0" applyFont="1" applyFill="1" applyBorder="1" applyAlignment="1" applyProtection="1">
      <alignment horizontal="center" vertical="center"/>
    </xf>
    <xf numFmtId="0" fontId="13" fillId="0" borderId="1" xfId="0" applyNumberFormat="1" applyFont="1" applyFill="1" applyBorder="1" applyAlignment="1" applyProtection="1">
      <alignment horizontal="center" vertical="center"/>
    </xf>
    <xf numFmtId="166" fontId="13" fillId="0" borderId="1" xfId="0" applyNumberFormat="1" applyFont="1" applyFill="1" applyBorder="1" applyAlignment="1" applyProtection="1">
      <alignment horizontal="center" vertical="center"/>
    </xf>
    <xf numFmtId="0" fontId="22" fillId="0" borderId="1" xfId="0" applyNumberFormat="1" applyFont="1" applyFill="1" applyBorder="1" applyAlignment="1" applyProtection="1">
      <alignment horizontal="center" vertical="center"/>
      <protection locked="0"/>
    </xf>
    <xf numFmtId="166" fontId="13" fillId="0" borderId="1" xfId="0" applyNumberFormat="1" applyFont="1" applyFill="1" applyBorder="1" applyAlignment="1" applyProtection="1">
      <alignment horizontal="center"/>
    </xf>
    <xf numFmtId="0" fontId="15" fillId="0" borderId="1" xfId="1" applyNumberFormat="1" applyFont="1" applyFill="1" applyBorder="1" applyProtection="1">
      <protection locked="0"/>
    </xf>
    <xf numFmtId="0" fontId="15" fillId="0" borderId="1" xfId="0" applyFont="1" applyFill="1" applyBorder="1" applyAlignment="1" applyProtection="1">
      <alignment horizontal="center" vertical="top"/>
    </xf>
    <xf numFmtId="0" fontId="31" fillId="0" borderId="1" xfId="0" applyNumberFormat="1" applyFont="1" applyFill="1" applyBorder="1" applyAlignment="1" applyProtection="1">
      <alignment horizontal="center" vertical="center"/>
    </xf>
    <xf numFmtId="166" fontId="15" fillId="0" borderId="1" xfId="0" applyNumberFormat="1" applyFont="1" applyFill="1" applyBorder="1" applyAlignment="1" applyProtection="1">
      <alignment horizontal="center" vertical="center"/>
    </xf>
    <xf numFmtId="166" fontId="15" fillId="0" borderId="1" xfId="0" applyNumberFormat="1" applyFont="1" applyFill="1" applyBorder="1" applyAlignment="1" applyProtection="1">
      <alignment horizontal="center"/>
    </xf>
    <xf numFmtId="0" fontId="15" fillId="0" borderId="1" xfId="0" applyFont="1" applyFill="1" applyBorder="1" applyAlignment="1" applyProtection="1">
      <alignment horizontal="center" vertical="center"/>
    </xf>
    <xf numFmtId="0" fontId="14" fillId="0" borderId="1" xfId="0" applyFont="1" applyFill="1" applyBorder="1" applyAlignment="1" applyProtection="1">
      <alignment horizontal="center" vertical="center"/>
    </xf>
    <xf numFmtId="0" fontId="12" fillId="0" borderId="1" xfId="1" applyNumberFormat="1" applyFont="1" applyFill="1" applyBorder="1" applyProtection="1">
      <protection locked="0"/>
    </xf>
    <xf numFmtId="0" fontId="10" fillId="0" borderId="1" xfId="0" applyFont="1" applyFill="1" applyBorder="1" applyAlignment="1" applyProtection="1">
      <alignment horizontal="center" vertical="center"/>
    </xf>
    <xf numFmtId="0" fontId="35" fillId="0" borderId="1" xfId="0" applyFont="1" applyFill="1" applyBorder="1" applyAlignment="1">
      <alignment vertical="center" wrapText="1"/>
    </xf>
    <xf numFmtId="0" fontId="35" fillId="0" borderId="1" xfId="0" applyFont="1" applyFill="1" applyBorder="1" applyAlignment="1">
      <alignment horizontal="right" vertical="center" wrapText="1"/>
    </xf>
    <xf numFmtId="0" fontId="30" fillId="0" borderId="1" xfId="0" applyFont="1" applyFill="1" applyBorder="1" applyAlignment="1">
      <alignment vertical="center" wrapText="1"/>
    </xf>
    <xf numFmtId="0" fontId="30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9" fillId="0" borderId="1" xfId="1" applyNumberFormat="1" applyFont="1" applyFill="1" applyBorder="1" applyProtection="1">
      <protection locked="0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15" fillId="0" borderId="1" xfId="1" applyNumberFormat="1" applyFont="1" applyFill="1" applyBorder="1" applyAlignment="1" applyProtection="1">
      <alignment horizontal="left" vertical="top"/>
      <protection locked="0"/>
    </xf>
    <xf numFmtId="0" fontId="12" fillId="0" borderId="1" xfId="0" applyFont="1" applyFill="1" applyBorder="1" applyAlignment="1" applyProtection="1">
      <alignment horizontal="center" vertical="top"/>
    </xf>
    <xf numFmtId="0" fontId="11" fillId="0" borderId="1" xfId="1" applyNumberFormat="1" applyFont="1" applyFill="1" applyBorder="1" applyProtection="1">
      <protection locked="0"/>
    </xf>
    <xf numFmtId="0" fontId="9" fillId="0" borderId="1" xfId="0" applyFont="1" applyFill="1" applyBorder="1" applyAlignment="1" applyProtection="1">
      <alignment horizontal="center" vertical="top"/>
    </xf>
    <xf numFmtId="3" fontId="13" fillId="0" borderId="1" xfId="0" applyNumberFormat="1" applyFont="1" applyFill="1" applyBorder="1" applyAlignment="1" applyProtection="1">
      <alignment horizontal="center"/>
    </xf>
    <xf numFmtId="0" fontId="10" fillId="0" borderId="1" xfId="1" applyNumberFormat="1" applyFont="1" applyFill="1" applyBorder="1" applyProtection="1">
      <protection locked="0"/>
    </xf>
    <xf numFmtId="3" fontId="36" fillId="0" borderId="1" xfId="0" applyNumberFormat="1" applyFont="1" applyFill="1" applyBorder="1" applyAlignment="1" applyProtection="1">
      <alignment horizontal="center"/>
    </xf>
    <xf numFmtId="166" fontId="10" fillId="0" borderId="1" xfId="0" applyNumberFormat="1" applyFont="1" applyFill="1" applyBorder="1" applyAlignment="1" applyProtection="1">
      <alignment horizontal="center"/>
    </xf>
    <xf numFmtId="0" fontId="9" fillId="0" borderId="1" xfId="1" applyNumberFormat="1" applyFont="1" applyFill="1" applyBorder="1" applyAlignment="1" applyProtection="1">
      <alignment horizontal="left" vertical="top"/>
      <protection locked="0"/>
    </xf>
    <xf numFmtId="0" fontId="0" fillId="2" borderId="0" xfId="0" applyNumberFormat="1" applyFill="1" applyProtection="1"/>
    <xf numFmtId="0" fontId="0" fillId="2" borderId="0" xfId="0" applyFill="1" applyAlignment="1" applyProtection="1">
      <alignment horizontal="center"/>
    </xf>
    <xf numFmtId="0" fontId="0" fillId="2" borderId="0" xfId="0" applyFill="1" applyProtection="1"/>
    <xf numFmtId="2" fontId="0" fillId="2" borderId="0" xfId="0" applyNumberFormat="1" applyFill="1" applyProtection="1"/>
    <xf numFmtId="164" fontId="0" fillId="2" borderId="0" xfId="0" applyNumberFormat="1" applyFill="1" applyProtection="1"/>
    <xf numFmtId="0" fontId="0" fillId="2" borderId="0" xfId="0" applyFill="1"/>
    <xf numFmtId="0" fontId="19" fillId="2" borderId="0" xfId="0" applyFont="1" applyFill="1" applyProtection="1"/>
    <xf numFmtId="2" fontId="16" fillId="2" borderId="0" xfId="0" applyNumberFormat="1" applyFont="1" applyFill="1" applyProtection="1"/>
    <xf numFmtId="0" fontId="17" fillId="2" borderId="0" xfId="1" applyFill="1" applyAlignment="1" applyProtection="1">
      <alignment horizontal="center"/>
    </xf>
    <xf numFmtId="0" fontId="20" fillId="2" borderId="0" xfId="0" applyFont="1" applyFill="1" applyProtection="1"/>
    <xf numFmtId="0" fontId="25" fillId="2" borderId="0" xfId="0" applyFont="1" applyFill="1" applyProtection="1"/>
    <xf numFmtId="0" fontId="29" fillId="2" borderId="0" xfId="1" applyFont="1" applyFill="1" applyAlignment="1" applyProtection="1">
      <alignment horizontal="center"/>
    </xf>
    <xf numFmtId="0" fontId="17" fillId="2" borderId="0" xfId="1" applyFill="1" applyProtection="1">
      <protection locked="0"/>
    </xf>
    <xf numFmtId="0" fontId="26" fillId="2" borderId="0" xfId="0" applyFont="1" applyFill="1" applyProtection="1"/>
    <xf numFmtId="0" fontId="0" fillId="2" borderId="0" xfId="0" applyFill="1" applyAlignment="1" applyProtection="1">
      <alignment horizontal="left"/>
    </xf>
    <xf numFmtId="0" fontId="24" fillId="2" borderId="0" xfId="0" applyFont="1" applyFill="1" applyProtection="1"/>
    <xf numFmtId="2" fontId="0" fillId="2" borderId="0" xfId="0" applyNumberFormat="1" applyFill="1" applyAlignment="1" applyProtection="1">
      <alignment horizontal="left"/>
    </xf>
    <xf numFmtId="0" fontId="17" fillId="2" borderId="0" xfId="1" applyFill="1" applyProtection="1"/>
    <xf numFmtId="164" fontId="33" fillId="2" borderId="0" xfId="0" applyNumberFormat="1" applyFont="1" applyFill="1" applyAlignment="1" applyProtection="1">
      <alignment horizontal="right"/>
    </xf>
    <xf numFmtId="0" fontId="0" fillId="2" borderId="3" xfId="0" applyNumberFormat="1" applyFill="1" applyBorder="1" applyProtection="1"/>
    <xf numFmtId="0" fontId="0" fillId="2" borderId="3" xfId="0" applyFill="1" applyBorder="1" applyAlignment="1" applyProtection="1">
      <alignment horizontal="center"/>
    </xf>
    <xf numFmtId="0" fontId="0" fillId="2" borderId="3" xfId="0" applyFill="1" applyBorder="1" applyProtection="1"/>
    <xf numFmtId="164" fontId="0" fillId="2" borderId="3" xfId="0" applyNumberFormat="1" applyFill="1" applyBorder="1" applyProtection="1"/>
    <xf numFmtId="164" fontId="34" fillId="2" borderId="3" xfId="0" applyNumberFormat="1" applyFont="1" applyFill="1" applyBorder="1" applyAlignment="1" applyProtection="1">
      <alignment horizontal="right"/>
    </xf>
    <xf numFmtId="0" fontId="34" fillId="2" borderId="3" xfId="0" applyFont="1" applyFill="1" applyBorder="1" applyProtection="1"/>
    <xf numFmtId="0" fontId="20" fillId="2" borderId="3" xfId="0" applyFont="1" applyFill="1" applyBorder="1" applyProtection="1"/>
    <xf numFmtId="0" fontId="0" fillId="2" borderId="0" xfId="0" applyNumberFormat="1" applyFill="1" applyBorder="1" applyAlignment="1" applyProtection="1"/>
    <xf numFmtId="0" fontId="22" fillId="2" borderId="0" xfId="0" applyFont="1" applyFill="1" applyBorder="1" applyAlignment="1" applyProtection="1">
      <alignment horizontal="center"/>
    </xf>
    <xf numFmtId="0" fontId="0" fillId="2" borderId="2" xfId="0" applyFill="1" applyBorder="1" applyAlignment="1" applyProtection="1"/>
    <xf numFmtId="0" fontId="0" fillId="2" borderId="2" xfId="0" applyFill="1" applyBorder="1" applyAlignment="1" applyProtection="1">
      <protection locked="0"/>
    </xf>
    <xf numFmtId="0" fontId="0" fillId="2" borderId="0" xfId="0" applyFill="1" applyBorder="1" applyAlignment="1" applyProtection="1">
      <protection locked="0"/>
    </xf>
    <xf numFmtId="0" fontId="0" fillId="2" borderId="0" xfId="0" applyFill="1" applyBorder="1" applyAlignment="1" applyProtection="1">
      <alignment horizontal="center"/>
      <protection locked="0"/>
    </xf>
    <xf numFmtId="0" fontId="0" fillId="2" borderId="0" xfId="0" applyNumberFormat="1" applyFill="1" applyBorder="1" applyProtection="1"/>
    <xf numFmtId="0" fontId="0" fillId="2" borderId="0" xfId="0" applyFill="1" applyBorder="1" applyAlignment="1" applyProtection="1">
      <alignment horizontal="center"/>
    </xf>
    <xf numFmtId="0" fontId="0" fillId="2" borderId="0" xfId="0" applyFill="1" applyBorder="1" applyProtection="1"/>
    <xf numFmtId="164" fontId="0" fillId="2" borderId="0" xfId="0" applyNumberFormat="1" applyFill="1" applyBorder="1" applyProtection="1"/>
    <xf numFmtId="164" fontId="0" fillId="2" borderId="0" xfId="0" applyNumberFormat="1" applyFill="1" applyBorder="1" applyAlignment="1" applyProtection="1">
      <alignment horizontal="right"/>
    </xf>
    <xf numFmtId="2" fontId="0" fillId="2" borderId="0" xfId="0" applyNumberFormat="1" applyFill="1" applyBorder="1" applyProtection="1"/>
    <xf numFmtId="2" fontId="16" fillId="2" borderId="6" xfId="0" applyNumberFormat="1" applyFont="1" applyFill="1" applyBorder="1" applyAlignment="1" applyProtection="1">
      <alignment horizontal="center"/>
    </xf>
    <xf numFmtId="0" fontId="0" fillId="2" borderId="0" xfId="0" applyFill="1" applyBorder="1" applyAlignment="1" applyProtection="1">
      <alignment horizontal="right"/>
    </xf>
    <xf numFmtId="2" fontId="17" fillId="2" borderId="9" xfId="1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</xf>
    <xf numFmtId="0" fontId="27" fillId="3" borderId="8" xfId="0" applyNumberFormat="1" applyFont="1" applyFill="1" applyBorder="1" applyAlignment="1" applyProtection="1">
      <alignment horizontal="center" vertical="center" wrapText="1"/>
    </xf>
    <xf numFmtId="0" fontId="27" fillId="3" borderId="6" xfId="0" applyNumberFormat="1" applyFont="1" applyFill="1" applyBorder="1" applyAlignment="1" applyProtection="1">
      <alignment horizontal="center" vertical="center" wrapText="1"/>
    </xf>
    <xf numFmtId="164" fontId="27" fillId="3" borderId="6" xfId="0" applyNumberFormat="1" applyFont="1" applyFill="1" applyBorder="1" applyAlignment="1" applyProtection="1">
      <alignment horizontal="center" vertical="center" wrapText="1"/>
    </xf>
    <xf numFmtId="2" fontId="27" fillId="3" borderId="6" xfId="0" applyNumberFormat="1" applyFont="1" applyFill="1" applyBorder="1" applyAlignment="1" applyProtection="1">
      <alignment horizontal="center" vertical="center" wrapText="1"/>
    </xf>
    <xf numFmtId="2" fontId="27" fillId="3" borderId="7" xfId="0" applyNumberFormat="1" applyFont="1" applyFill="1" applyBorder="1" applyAlignment="1" applyProtection="1">
      <alignment horizontal="center" vertical="center" wrapText="1"/>
    </xf>
    <xf numFmtId="0" fontId="18" fillId="3" borderId="4" xfId="0" applyNumberFormat="1" applyFont="1" applyFill="1" applyBorder="1" applyProtection="1"/>
    <xf numFmtId="0" fontId="18" fillId="3" borderId="5" xfId="0" applyFont="1" applyFill="1" applyBorder="1" applyAlignment="1" applyProtection="1">
      <alignment horizontal="center"/>
    </xf>
    <xf numFmtId="0" fontId="18" fillId="3" borderId="5" xfId="0" applyFont="1" applyFill="1" applyBorder="1" applyProtection="1"/>
    <xf numFmtId="0" fontId="18" fillId="3" borderId="0" xfId="0" applyFont="1" applyFill="1" applyBorder="1" applyProtection="1"/>
    <xf numFmtId="2" fontId="18" fillId="3" borderId="0" xfId="0" applyNumberFormat="1" applyFont="1" applyFill="1" applyBorder="1" applyProtection="1"/>
    <xf numFmtId="164" fontId="18" fillId="3" borderId="0" xfId="0" applyNumberFormat="1" applyFont="1" applyFill="1" applyBorder="1" applyProtection="1"/>
    <xf numFmtId="2" fontId="18" fillId="3" borderId="5" xfId="0" applyNumberFormat="1" applyFont="1" applyFill="1" applyBorder="1" applyProtection="1"/>
    <xf numFmtId="49" fontId="32" fillId="4" borderId="1" xfId="0" applyNumberFormat="1" applyFont="1" applyFill="1" applyBorder="1" applyAlignment="1" applyProtection="1">
      <alignment horizontal="left"/>
    </xf>
    <xf numFmtId="0" fontId="32" fillId="4" borderId="1" xfId="0" applyFont="1" applyFill="1" applyBorder="1" applyAlignment="1" applyProtection="1">
      <alignment horizontal="left"/>
    </xf>
    <xf numFmtId="3" fontId="0" fillId="4" borderId="1" xfId="0" applyNumberFormat="1" applyFill="1" applyBorder="1" applyAlignment="1" applyProtection="1">
      <alignment horizontal="center"/>
    </xf>
    <xf numFmtId="166" fontId="0" fillId="4" borderId="1" xfId="0" applyNumberFormat="1" applyFill="1" applyBorder="1" applyAlignment="1" applyProtection="1">
      <alignment horizontal="center"/>
    </xf>
    <xf numFmtId="0" fontId="7" fillId="0" borderId="1" xfId="1" applyNumberFormat="1" applyFont="1" applyFill="1" applyBorder="1" applyProtection="1">
      <protection locked="0"/>
    </xf>
    <xf numFmtId="0" fontId="6" fillId="0" borderId="1" xfId="1" applyNumberFormat="1" applyFont="1" applyFill="1" applyBorder="1" applyProtection="1">
      <protection locked="0"/>
    </xf>
    <xf numFmtId="166" fontId="5" fillId="0" borderId="1" xfId="0" applyNumberFormat="1" applyFont="1" applyFill="1" applyBorder="1" applyAlignment="1" applyProtection="1">
      <alignment horizontal="center"/>
    </xf>
    <xf numFmtId="0" fontId="38" fillId="0" borderId="1" xfId="1" applyNumberFormat="1" applyFont="1" applyFill="1" applyBorder="1" applyProtection="1">
      <protection locked="0"/>
    </xf>
    <xf numFmtId="0" fontId="38" fillId="0" borderId="1" xfId="0" applyFont="1" applyFill="1" applyBorder="1" applyAlignment="1" applyProtection="1">
      <alignment horizontal="center" vertical="top"/>
    </xf>
    <xf numFmtId="0" fontId="38" fillId="0" borderId="1" xfId="0" applyFont="1" applyFill="1" applyBorder="1" applyAlignment="1" applyProtection="1">
      <alignment horizontal="center" vertical="center"/>
    </xf>
    <xf numFmtId="0" fontId="38" fillId="0" borderId="1" xfId="0" applyNumberFormat="1" applyFont="1" applyFill="1" applyBorder="1" applyAlignment="1" applyProtection="1">
      <alignment horizontal="center" vertical="center"/>
    </xf>
    <xf numFmtId="166" fontId="38" fillId="0" borderId="1" xfId="0" applyNumberFormat="1" applyFont="1" applyFill="1" applyBorder="1" applyAlignment="1" applyProtection="1">
      <alignment horizontal="center" vertical="center"/>
    </xf>
    <xf numFmtId="0" fontId="39" fillId="0" borderId="1" xfId="0" applyNumberFormat="1" applyFont="1" applyFill="1" applyBorder="1" applyAlignment="1" applyProtection="1">
      <alignment horizontal="center" vertical="center"/>
      <protection locked="0"/>
    </xf>
    <xf numFmtId="166" fontId="38" fillId="0" borderId="1" xfId="0" applyNumberFormat="1" applyFont="1" applyFill="1" applyBorder="1" applyAlignment="1" applyProtection="1">
      <alignment horizontal="center"/>
    </xf>
    <xf numFmtId="166" fontId="4" fillId="0" borderId="1" xfId="0" applyNumberFormat="1" applyFont="1" applyFill="1" applyBorder="1" applyAlignment="1" applyProtection="1">
      <alignment horizontal="center"/>
    </xf>
    <xf numFmtId="0" fontId="4" fillId="0" borderId="1" xfId="1" applyNumberFormat="1" applyFont="1" applyFill="1" applyBorder="1" applyProtection="1">
      <protection locked="0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top"/>
    </xf>
    <xf numFmtId="0" fontId="4" fillId="0" borderId="1" xfId="1" applyNumberFormat="1" applyFont="1" applyFill="1" applyBorder="1" applyAlignment="1" applyProtection="1">
      <alignment horizontal="left" vertical="top"/>
      <protection locked="0"/>
    </xf>
    <xf numFmtId="0" fontId="3" fillId="0" borderId="1" xfId="1" applyNumberFormat="1" applyFont="1" applyFill="1" applyBorder="1" applyProtection="1">
      <protection locked="0"/>
    </xf>
    <xf numFmtId="0" fontId="3" fillId="0" borderId="1" xfId="0" applyFont="1" applyFill="1" applyBorder="1" applyAlignment="1" applyProtection="1">
      <alignment horizontal="center" vertical="top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166" fontId="3" fillId="0" borderId="1" xfId="0" applyNumberFormat="1" applyFont="1" applyFill="1" applyBorder="1" applyAlignment="1" applyProtection="1">
      <alignment horizontal="center" vertical="center"/>
    </xf>
    <xf numFmtId="166" fontId="3" fillId="0" borderId="1" xfId="0" applyNumberFormat="1" applyFont="1" applyFill="1" applyBorder="1" applyAlignment="1" applyProtection="1">
      <alignment horizontal="center"/>
    </xf>
    <xf numFmtId="0" fontId="2" fillId="0" borderId="1" xfId="0" applyFont="1" applyFill="1" applyBorder="1" applyAlignment="1" applyProtection="1">
      <alignment horizontal="center" vertical="top"/>
    </xf>
    <xf numFmtId="0" fontId="32" fillId="4" borderId="11" xfId="0" applyFont="1" applyFill="1" applyBorder="1" applyAlignment="1" applyProtection="1">
      <alignment horizontal="left"/>
    </xf>
    <xf numFmtId="0" fontId="0" fillId="4" borderId="12" xfId="0" applyFill="1" applyBorder="1" applyAlignment="1">
      <alignment horizontal="left"/>
    </xf>
    <xf numFmtId="0" fontId="0" fillId="4" borderId="13" xfId="0" applyFill="1" applyBorder="1" applyAlignment="1">
      <alignment horizontal="left"/>
    </xf>
    <xf numFmtId="0" fontId="1" fillId="0" borderId="1" xfId="1" applyNumberFormat="1" applyFont="1" applyFill="1" applyBorder="1" applyProtection="1">
      <protection locked="0"/>
    </xf>
  </cellXfs>
  <cellStyles count="5">
    <cellStyle name="Excel Built-in Normal" xfId="4" xr:uid="{00000000-0005-0000-0000-000000000000}"/>
    <cellStyle name="Excel_BuiltIn_Tekst objaśnienia" xfId="2" xr:uid="{00000000-0005-0000-0000-000001000000}"/>
    <cellStyle name="Normalny 3" xfId="3" xr:uid="{00000000-0005-0000-0000-000002000000}"/>
    <cellStyle name="Гиперссылка" xfId="1" builtinId="8"/>
    <cellStyle name="Обычный" xfId="0" builtinId="0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#,##0\ &quot;₽&quot;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#,##0\ &quot;₽&quot;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6" formatCode="#,##0\ &quot;₽&quot;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\ _₽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6" formatCode="#,##0\ &quot;₽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outline="0">
        <left style="thin">
          <color indexed="64"/>
        </left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rgb="FF008453"/>
        </patternFill>
      </fill>
      <alignment horizontal="center" vertical="center" textRotation="0" wrapText="1" indent="0" justifyLastLine="0" shrinkToFit="0" readingOrder="0"/>
      <protection locked="1" hidden="0"/>
    </dxf>
    <dxf>
      <fill>
        <patternFill>
          <bgColor rgb="FFFFFF99"/>
        </patternFill>
      </fill>
    </dxf>
    <dxf>
      <fill>
        <patternFill>
          <bgColor theme="6" tint="0.79998168889431442"/>
        </patternFill>
      </fill>
    </dxf>
    <dxf>
      <fill>
        <patternFill>
          <bgColor rgb="FFFFFF99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ont>
        <strike val="0"/>
      </font>
      <fill>
        <patternFill>
          <bgColor theme="2"/>
        </patternFill>
      </fill>
    </dxf>
  </dxfs>
  <tableStyles count="5" defaultTableStyle="TableStyleMedium2" defaultPivotStyle="PivotStyleMedium9">
    <tableStyle name="Стиль таблицы 1" pivot="0" count="1" xr9:uid="{00000000-0011-0000-FFFF-FFFF00000000}">
      <tableStyleElement type="firstColumnStripe" dxfId="24"/>
    </tableStyle>
    <tableStyle name="Стиль таблицы 2" pivot="0" count="1" xr9:uid="{00000000-0011-0000-FFFF-FFFF01000000}">
      <tableStyleElement type="firstColumnStripe" dxfId="23"/>
    </tableStyle>
    <tableStyle name="Стиль таблицы 3" pivot="0" count="1" xr9:uid="{00000000-0011-0000-FFFF-FFFF02000000}">
      <tableStyleElement type="firstRowStripe" dxfId="22"/>
    </tableStyle>
    <tableStyle name="Стиль таблицы 4" pivot="0" count="2" xr9:uid="{00000000-0011-0000-FFFF-FFFF03000000}">
      <tableStyleElement type="firstRowStripe" dxfId="21"/>
      <tableStyleElement type="secondRowStripe" dxfId="20"/>
    </tableStyle>
    <tableStyle name="Стиль таблицы 5" pivot="0" count="1" xr9:uid="{00000000-0011-0000-FFFF-FFFF04000000}">
      <tableStyleElement type="firstRowStripe" dxfId="19"/>
    </tableStyle>
  </tableStyles>
  <colors>
    <mruColors>
      <color rgb="FFFFFF99"/>
      <color rgb="FF008453"/>
      <color rgb="FF865436"/>
      <color rgb="FFEF4C57"/>
      <color rgb="FFF06557"/>
      <color rgb="FFFA7268"/>
      <color rgb="FFF4BEE2"/>
      <color rgb="FF90DA46"/>
      <color rgb="FFF9DFF0"/>
      <color rgb="FFABD84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455083</xdr:colOff>
      <xdr:row>0</xdr:row>
      <xdr:rowOff>0</xdr:rowOff>
    </xdr:from>
    <xdr:to>
      <xdr:col>0</xdr:col>
      <xdr:colOff>2624666</xdr:colOff>
      <xdr:row>10</xdr:row>
      <xdr:rowOff>109037</xdr:rowOff>
    </xdr:to>
    <xdr:pic>
      <xdr:nvPicPr>
        <xdr:cNvPr id="4" name="Obrázek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037" b="6626"/>
        <a:stretch/>
      </xdr:blipFill>
      <xdr:spPr>
        <a:xfrm>
          <a:off x="455083" y="0"/>
          <a:ext cx="2169583" cy="2141037"/>
        </a:xfrm>
        <a:prstGeom prst="rect">
          <a:avLst/>
        </a:prstGeom>
      </xdr:spPr>
    </xdr:pic>
    <xdr:clientData/>
  </xdr:twoCellAnchor>
  <xdr:twoCellAnchor editAs="oneCell">
    <xdr:from>
      <xdr:col>3</xdr:col>
      <xdr:colOff>465666</xdr:colOff>
      <xdr:row>0</xdr:row>
      <xdr:rowOff>74083</xdr:rowOff>
    </xdr:from>
    <xdr:to>
      <xdr:col>5</xdr:col>
      <xdr:colOff>296334</xdr:colOff>
      <xdr:row>7</xdr:row>
      <xdr:rowOff>152270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6583" y="74083"/>
          <a:ext cx="1693334" cy="1422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476250</xdr:colOff>
      <xdr:row>7</xdr:row>
      <xdr:rowOff>148167</xdr:rowOff>
    </xdr:from>
    <xdr:to>
      <xdr:col>5</xdr:col>
      <xdr:colOff>172860</xdr:colOff>
      <xdr:row>10</xdr:row>
      <xdr:rowOff>116417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7167" y="1492250"/>
          <a:ext cx="1559276" cy="6561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1:I528" totalsRowShown="0" headerRowDxfId="18" dataDxfId="17" tableBorderDxfId="16">
  <autoFilter ref="A21:I528" xr:uid="{00000000-0009-0000-0100-000001000000}"/>
  <sortState xmlns:xlrd2="http://schemas.microsoft.com/office/spreadsheetml/2017/richdata2" ref="A22:I528">
    <sortCondition ref="A21:A528"/>
  </sortState>
  <tableColumns count="9">
    <tableColumn id="1" xr3:uid="{00000000-0010-0000-0000-000001000000}" name="Название товара" dataDxfId="15" dataCellStyle="Гиперссылка"/>
    <tableColumn id="2" xr3:uid="{00000000-0010-0000-0000-000002000000}" name="Корни конт." dataDxfId="14" totalsRowDxfId="13"/>
    <tableColumn id="3" xr3:uid="{00000000-0010-0000-0000-000003000000}" name="Штамб" dataDxfId="12" totalsRowDxfId="11"/>
    <tableColumn id="9" xr3:uid="{00000000-0010-0000-0000-000009000000}" name="Высота растения" dataDxfId="10" totalsRowDxfId="9"/>
    <tableColumn id="7" xr3:uid="{00000000-0010-0000-0000-000007000000}" name="Цена с доставкой Москва и Спб RUB" dataDxfId="8" totalsRowDxfId="7"/>
    <tableColumn id="8" xr3:uid="{00000000-0010-0000-0000-000008000000}" name="ЗАКАЗ (шт.)" dataDxfId="6"/>
    <tableColumn id="10" xr3:uid="{00000000-0010-0000-0000-00000A000000}" name="Сумма RUB" dataDxfId="5" totalsRowDxfId="4">
      <calculatedColumnFormula>Таблица1[[#This Row],[ЗАКАЗ (шт.)]]*Таблица1[[#This Row],[Цена с доставкой Москва и Спб RUB]]</calculatedColumnFormula>
    </tableColumn>
    <tableColumn id="4" xr3:uid="{00000000-0010-0000-0000-000004000000}" name="кратность" dataDxfId="3" totalsRowDxfId="2"/>
    <tableColumn id="5" xr3:uid="{00000000-0010-0000-0000-000005000000}" name="Комментарий" dataDxfId="1" totalsRowDxfId="0"/>
  </tableColumns>
  <tableStyleInfo name="Стиль таблицы 5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vk.com/topic-162155595_40359304" TargetMode="External"/><Relationship Id="rId7" Type="http://schemas.openxmlformats.org/officeDocument/2006/relationships/table" Target="../tables/table1.xml"/><Relationship Id="rId2" Type="http://schemas.openxmlformats.org/officeDocument/2006/relationships/hyperlink" Target="https://plantship.ru/" TargetMode="External"/><Relationship Id="rId1" Type="http://schemas.openxmlformats.org/officeDocument/2006/relationships/hyperlink" Target="mailto:ol@plantship.ru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yandex.ru/maps/org/plantship/151506627442/reviews/?ll=33.926570%2C57.861924&amp;z=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8"/>
  <sheetViews>
    <sheetView tabSelected="1" topLeftCell="A462" zoomScale="90" zoomScaleNormal="90" workbookViewId="0">
      <selection activeCell="K474" sqref="K474"/>
    </sheetView>
  </sheetViews>
  <sheetFormatPr defaultColWidth="9.109375" defaultRowHeight="14.4" x14ac:dyDescent="0.3"/>
  <cols>
    <col min="1" max="1" width="40.33203125" style="3" customWidth="1"/>
    <col min="2" max="2" width="9.5546875" style="1" customWidth="1"/>
    <col min="3" max="3" width="15.6640625" style="1" customWidth="1"/>
    <col min="4" max="4" width="12.44140625" style="1" customWidth="1"/>
    <col min="5" max="5" width="15.5546875" style="4" customWidth="1"/>
    <col min="6" max="6" width="11.44140625" style="1" customWidth="1"/>
    <col min="7" max="7" width="11" style="1" customWidth="1"/>
    <col min="8" max="8" width="12.33203125" style="1" customWidth="1"/>
    <col min="9" max="9" width="11.6640625" style="1" customWidth="1"/>
    <col min="10" max="16384" width="9.109375" style="1"/>
  </cols>
  <sheetData>
    <row r="1" spans="1:9" ht="16.5" customHeight="1" x14ac:dyDescent="0.3">
      <c r="A1" s="46"/>
      <c r="B1" s="47"/>
      <c r="C1" s="48"/>
      <c r="D1" s="48"/>
      <c r="E1" s="49"/>
      <c r="F1" s="50"/>
      <c r="G1" s="48"/>
      <c r="H1" s="47"/>
      <c r="I1" s="48"/>
    </row>
    <row r="2" spans="1:9" ht="15" customHeight="1" x14ac:dyDescent="0.3">
      <c r="A2" s="51"/>
      <c r="B2" s="47"/>
      <c r="C2" s="48"/>
      <c r="D2" s="48"/>
      <c r="E2" s="49"/>
      <c r="F2" s="50"/>
      <c r="G2" s="48"/>
      <c r="H2" s="47"/>
      <c r="I2" s="48"/>
    </row>
    <row r="3" spans="1:9" ht="13.5" customHeight="1" x14ac:dyDescent="0.3">
      <c r="A3" s="46"/>
      <c r="B3" s="52"/>
      <c r="C3" s="48"/>
      <c r="D3" s="48"/>
      <c r="E3" s="49"/>
      <c r="F3" s="48"/>
      <c r="G3" s="48"/>
      <c r="H3" s="47"/>
      <c r="I3" s="48"/>
    </row>
    <row r="4" spans="1:9" x14ac:dyDescent="0.3">
      <c r="A4" s="46"/>
      <c r="B4" s="52"/>
      <c r="C4" s="48"/>
      <c r="D4" s="48"/>
      <c r="E4" s="53"/>
      <c r="F4" s="48"/>
      <c r="G4" s="48"/>
      <c r="H4" s="47"/>
      <c r="I4" s="48"/>
    </row>
    <row r="5" spans="1:9" x14ac:dyDescent="0.3">
      <c r="A5" s="46"/>
      <c r="B5" s="52"/>
      <c r="C5" s="54" t="s">
        <v>12</v>
      </c>
      <c r="D5" s="48"/>
      <c r="E5" s="53"/>
      <c r="F5" s="48"/>
      <c r="G5" s="48"/>
      <c r="H5" s="47"/>
      <c r="I5" s="55"/>
    </row>
    <row r="6" spans="1:9" x14ac:dyDescent="0.3">
      <c r="A6" s="46"/>
      <c r="B6" s="52"/>
      <c r="C6" s="48"/>
      <c r="D6" s="56"/>
      <c r="E6" s="49"/>
      <c r="F6" s="48"/>
      <c r="G6" s="48"/>
      <c r="H6" s="47"/>
      <c r="I6" s="55"/>
    </row>
    <row r="7" spans="1:9" ht="15.6" x14ac:dyDescent="0.3">
      <c r="A7" s="46"/>
      <c r="B7" s="52"/>
      <c r="C7" s="57" t="s">
        <v>13</v>
      </c>
      <c r="D7" s="56"/>
      <c r="E7" s="49"/>
      <c r="F7" s="48"/>
      <c r="G7" s="48"/>
      <c r="H7" s="47"/>
      <c r="I7" s="55"/>
    </row>
    <row r="8" spans="1:9" ht="24" customHeight="1" x14ac:dyDescent="0.3">
      <c r="A8" s="46"/>
      <c r="B8" s="58"/>
      <c r="C8" s="48"/>
      <c r="D8" s="59"/>
      <c r="E8" s="49"/>
      <c r="F8" s="48"/>
      <c r="G8" s="60" t="s">
        <v>25</v>
      </c>
      <c r="H8" s="48"/>
      <c r="I8" s="55"/>
    </row>
    <row r="9" spans="1:9" x14ac:dyDescent="0.3">
      <c r="A9" s="46"/>
      <c r="B9" s="48"/>
      <c r="C9" s="54" t="s">
        <v>14</v>
      </c>
      <c r="D9" s="61"/>
      <c r="E9" s="49"/>
      <c r="F9" s="48"/>
      <c r="G9" s="62" t="s">
        <v>26</v>
      </c>
      <c r="H9" s="48"/>
      <c r="I9" s="55"/>
    </row>
    <row r="10" spans="1:9" x14ac:dyDescent="0.3">
      <c r="A10" s="46"/>
      <c r="B10" s="47"/>
      <c r="C10" s="63"/>
      <c r="D10" s="63"/>
      <c r="E10" s="49"/>
      <c r="F10" s="48"/>
      <c r="G10" s="64" t="s">
        <v>27</v>
      </c>
      <c r="H10" s="48" t="s">
        <v>28</v>
      </c>
      <c r="I10" s="55"/>
    </row>
    <row r="11" spans="1:9" ht="15" thickBot="1" x14ac:dyDescent="0.35">
      <c r="A11" s="65"/>
      <c r="B11" s="66"/>
      <c r="C11" s="67"/>
      <c r="D11" s="68"/>
      <c r="E11" s="68"/>
      <c r="F11" s="68"/>
      <c r="G11" s="69" t="s">
        <v>29</v>
      </c>
      <c r="H11" s="70" t="s">
        <v>30</v>
      </c>
      <c r="I11" s="71"/>
    </row>
    <row r="12" spans="1:9" ht="15" thickTop="1" x14ac:dyDescent="0.3">
      <c r="A12" s="93"/>
      <c r="B12" s="94"/>
      <c r="C12" s="95"/>
      <c r="D12" s="96"/>
      <c r="E12" s="97"/>
      <c r="F12" s="98"/>
      <c r="G12" s="95"/>
      <c r="H12" s="99"/>
      <c r="I12" s="99"/>
    </row>
    <row r="13" spans="1:9" x14ac:dyDescent="0.3">
      <c r="A13" s="72"/>
      <c r="B13" s="73"/>
      <c r="C13" s="74"/>
      <c r="D13" s="74"/>
      <c r="E13" s="74"/>
      <c r="F13" s="75"/>
      <c r="G13" s="76"/>
      <c r="H13" s="76"/>
      <c r="I13" s="76"/>
    </row>
    <row r="14" spans="1:9" x14ac:dyDescent="0.3">
      <c r="A14" s="76" t="s">
        <v>19</v>
      </c>
      <c r="B14" s="77" t="s">
        <v>20</v>
      </c>
      <c r="C14" s="76" t="s">
        <v>21</v>
      </c>
      <c r="D14" s="76" t="s">
        <v>204</v>
      </c>
      <c r="E14" s="76" t="s">
        <v>22</v>
      </c>
      <c r="F14" s="76"/>
      <c r="G14" s="76"/>
      <c r="H14" s="76"/>
      <c r="I14" s="76"/>
    </row>
    <row r="15" spans="1:9" ht="15.6" x14ac:dyDescent="0.3">
      <c r="A15" s="127"/>
      <c r="B15" s="128"/>
      <c r="C15" s="129"/>
      <c r="D15" s="100" t="s">
        <v>23</v>
      </c>
      <c r="E15" s="101"/>
      <c r="F15" s="76"/>
      <c r="G15" s="76"/>
      <c r="H15" s="76"/>
      <c r="I15" s="76"/>
    </row>
    <row r="16" spans="1:9" x14ac:dyDescent="0.3">
      <c r="A16" s="76" t="s">
        <v>24</v>
      </c>
      <c r="B16" s="76"/>
      <c r="C16" s="76"/>
      <c r="D16" s="76"/>
      <c r="E16" s="76"/>
      <c r="F16" s="76"/>
      <c r="G16" s="76"/>
      <c r="H16" s="76"/>
      <c r="I16" s="76"/>
    </row>
    <row r="17" spans="1:9" x14ac:dyDescent="0.3">
      <c r="A17" s="78"/>
      <c r="B17" s="79"/>
      <c r="C17" s="80"/>
      <c r="D17" s="81"/>
      <c r="E17" s="82" t="s">
        <v>5</v>
      </c>
      <c r="F17" s="102">
        <f>SUM(F22:F528)</f>
        <v>0</v>
      </c>
      <c r="G17" s="83"/>
      <c r="H17" s="76"/>
      <c r="I17" s="76"/>
    </row>
    <row r="18" spans="1:9" x14ac:dyDescent="0.3">
      <c r="A18" s="84" t="s">
        <v>15</v>
      </c>
      <c r="B18" s="79"/>
      <c r="C18" s="80"/>
      <c r="D18" s="85"/>
      <c r="E18" s="85" t="s">
        <v>3</v>
      </c>
      <c r="F18" s="103">
        <f>SUM(G22:G528)</f>
        <v>0</v>
      </c>
      <c r="G18" s="83" t="s">
        <v>31</v>
      </c>
      <c r="H18" s="76"/>
      <c r="I18" s="76"/>
    </row>
    <row r="19" spans="1:9" x14ac:dyDescent="0.3">
      <c r="A19" s="86" t="s">
        <v>18</v>
      </c>
      <c r="B19" s="79"/>
      <c r="C19" s="80"/>
      <c r="D19" s="85"/>
      <c r="E19" s="85" t="s">
        <v>16</v>
      </c>
      <c r="F19" s="103">
        <f>F18*35%</f>
        <v>0</v>
      </c>
      <c r="G19" s="83"/>
      <c r="H19" s="76"/>
      <c r="I19" s="76"/>
    </row>
    <row r="20" spans="1:9" x14ac:dyDescent="0.3">
      <c r="A20" s="87" t="s">
        <v>17</v>
      </c>
      <c r="B20" s="79"/>
      <c r="C20" s="81"/>
      <c r="D20" s="81"/>
      <c r="E20" s="81"/>
      <c r="F20" s="81"/>
      <c r="G20" s="80"/>
      <c r="H20" s="83"/>
      <c r="I20" s="83"/>
    </row>
    <row r="21" spans="1:9" s="2" customFormat="1" ht="91.5" customHeight="1" x14ac:dyDescent="0.3">
      <c r="A21" s="88" t="s">
        <v>0</v>
      </c>
      <c r="B21" s="89" t="s">
        <v>1</v>
      </c>
      <c r="C21" s="89" t="s">
        <v>7</v>
      </c>
      <c r="D21" s="89" t="s">
        <v>2</v>
      </c>
      <c r="E21" s="90" t="s">
        <v>6</v>
      </c>
      <c r="F21" s="89" t="s">
        <v>11</v>
      </c>
      <c r="G21" s="91" t="s">
        <v>4</v>
      </c>
      <c r="H21" s="92" t="s">
        <v>85</v>
      </c>
      <c r="I21" s="92" t="s">
        <v>8</v>
      </c>
    </row>
    <row r="22" spans="1:9" x14ac:dyDescent="0.3">
      <c r="A22" s="115" t="s">
        <v>162</v>
      </c>
      <c r="B22" s="6" t="s">
        <v>58</v>
      </c>
      <c r="C22" s="8"/>
      <c r="D22" s="110" t="s">
        <v>62</v>
      </c>
      <c r="E22" s="9">
        <v>9613.0406400000011</v>
      </c>
      <c r="F22" s="10"/>
      <c r="G22" s="11">
        <f>Таблица1[[#This Row],[ЗАКАЗ (шт.)]]*Таблица1[[#This Row],[Цена с доставкой Москва и Спб RUB]]</f>
        <v>0</v>
      </c>
      <c r="H22" s="11"/>
      <c r="I22" s="11"/>
    </row>
    <row r="23" spans="1:9" x14ac:dyDescent="0.3">
      <c r="A23" s="35" t="s">
        <v>162</v>
      </c>
      <c r="B23" s="6" t="s">
        <v>53</v>
      </c>
      <c r="C23" s="8"/>
      <c r="D23" s="110" t="s">
        <v>62</v>
      </c>
      <c r="E23" s="9">
        <v>3331.8835200000003</v>
      </c>
      <c r="F23" s="10"/>
      <c r="G23" s="11">
        <f>Таблица1[[#This Row],[ЗАКАЗ (шт.)]]*Таблица1[[#This Row],[Цена с доставкой Москва и Спб RUB]]</f>
        <v>0</v>
      </c>
      <c r="H23" s="11"/>
      <c r="I23" s="11"/>
    </row>
    <row r="24" spans="1:9" x14ac:dyDescent="0.3">
      <c r="A24" s="5" t="s">
        <v>49</v>
      </c>
      <c r="B24" s="6" t="s">
        <v>53</v>
      </c>
      <c r="C24" s="8"/>
      <c r="D24" s="110" t="s">
        <v>62</v>
      </c>
      <c r="E24" s="9">
        <v>2678.5920000000001</v>
      </c>
      <c r="F24" s="10"/>
      <c r="G24" s="11">
        <f>Таблица1[[#This Row],[ЗАКАЗ (шт.)]]*Таблица1[[#This Row],[Цена с доставкой Москва и Спб RUB]]</f>
        <v>0</v>
      </c>
      <c r="H24" s="11"/>
      <c r="I24" s="11"/>
    </row>
    <row r="25" spans="1:9" x14ac:dyDescent="0.3">
      <c r="A25" s="5" t="s">
        <v>163</v>
      </c>
      <c r="B25" s="6" t="s">
        <v>53</v>
      </c>
      <c r="C25" s="8"/>
      <c r="D25" s="110" t="s">
        <v>62</v>
      </c>
      <c r="E25" s="9">
        <v>3331.8835200000003</v>
      </c>
      <c r="F25" s="10"/>
      <c r="G25" s="11">
        <f>Таблица1[[#This Row],[ЗАКАЗ (шт.)]]*Таблица1[[#This Row],[Цена с доставкой Москва и Спб RUB]]</f>
        <v>0</v>
      </c>
      <c r="H25" s="11"/>
      <c r="I25" s="11"/>
    </row>
    <row r="26" spans="1:9" x14ac:dyDescent="0.3">
      <c r="A26" s="5" t="s">
        <v>163</v>
      </c>
      <c r="B26" s="6" t="s">
        <v>9</v>
      </c>
      <c r="C26" s="8"/>
      <c r="D26" s="110" t="s">
        <v>62</v>
      </c>
      <c r="E26" s="9">
        <v>5273.1571199999998</v>
      </c>
      <c r="F26" s="10"/>
      <c r="G26" s="11">
        <f>Таблица1[[#This Row],[ЗАКАЗ (шт.)]]*Таблица1[[#This Row],[Цена с доставкой Москва и Спб RUB]]</f>
        <v>0</v>
      </c>
      <c r="H26" s="11"/>
      <c r="I26" s="11"/>
    </row>
    <row r="27" spans="1:9" x14ac:dyDescent="0.3">
      <c r="A27" s="5" t="s">
        <v>164</v>
      </c>
      <c r="B27" s="6" t="s">
        <v>58</v>
      </c>
      <c r="C27" s="8"/>
      <c r="D27" s="110" t="s">
        <v>65</v>
      </c>
      <c r="E27" s="9">
        <v>9613.0406400000011</v>
      </c>
      <c r="F27" s="10"/>
      <c r="G27" s="11">
        <f>Таблица1[[#This Row],[ЗАКАЗ (шт.)]]*Таблица1[[#This Row],[Цена с доставкой Москва и Спб RUB]]</f>
        <v>0</v>
      </c>
      <c r="H27" s="11"/>
      <c r="I27" s="11"/>
    </row>
    <row r="28" spans="1:9" x14ac:dyDescent="0.3">
      <c r="A28" s="5" t="s">
        <v>165</v>
      </c>
      <c r="B28" s="6" t="s">
        <v>55</v>
      </c>
      <c r="C28" s="8"/>
      <c r="D28" s="110" t="s">
        <v>62</v>
      </c>
      <c r="E28" s="9">
        <v>7419.7670399999997</v>
      </c>
      <c r="F28" s="10"/>
      <c r="G28" s="11">
        <f>Таблица1[[#This Row],[ЗАКАЗ (шт.)]]*Таблица1[[#This Row],[Цена с доставкой Москва и Спб RUB]]</f>
        <v>0</v>
      </c>
      <c r="H28" s="11"/>
      <c r="I28" s="11"/>
    </row>
    <row r="29" spans="1:9" x14ac:dyDescent="0.3">
      <c r="A29" s="5" t="s">
        <v>383</v>
      </c>
      <c r="B29" s="6" t="s">
        <v>53</v>
      </c>
      <c r="C29" s="109"/>
      <c r="D29" s="8" t="s">
        <v>63</v>
      </c>
      <c r="E29" s="9">
        <v>3331.8835200000003</v>
      </c>
      <c r="F29" s="10"/>
      <c r="G29" s="11">
        <f>Таблица1[[#This Row],[ЗАКАЗ (шт.)]]*Таблица1[[#This Row],[Цена с доставкой Москва и Спб RUB]]</f>
        <v>0</v>
      </c>
      <c r="H29" s="11"/>
      <c r="I29" s="11"/>
    </row>
    <row r="30" spans="1:9" x14ac:dyDescent="0.3">
      <c r="A30" s="5" t="s">
        <v>383</v>
      </c>
      <c r="B30" s="6" t="s">
        <v>9</v>
      </c>
      <c r="C30" s="109"/>
      <c r="D30" s="8" t="s">
        <v>62</v>
      </c>
      <c r="E30" s="9">
        <v>5273.1571199999998</v>
      </c>
      <c r="F30" s="10"/>
      <c r="G30" s="11">
        <f>Таблица1[[#This Row],[ЗАКАЗ (шт.)]]*Таблица1[[#This Row],[Цена с доставкой Москва и Спб RUB]]</f>
        <v>0</v>
      </c>
      <c r="H30" s="11"/>
      <c r="I30" s="11"/>
    </row>
    <row r="31" spans="1:9" x14ac:dyDescent="0.3">
      <c r="A31" s="5" t="s">
        <v>166</v>
      </c>
      <c r="B31" s="6" t="s">
        <v>10</v>
      </c>
      <c r="C31" s="109"/>
      <c r="D31" s="8" t="s">
        <v>64</v>
      </c>
      <c r="E31" s="9">
        <v>2641.2287999999999</v>
      </c>
      <c r="F31" s="10"/>
      <c r="G31" s="11">
        <f>Таблица1[[#This Row],[ЗАКАЗ (шт.)]]*Таблица1[[#This Row],[Цена с доставкой Москва и Спб RUB]]</f>
        <v>0</v>
      </c>
      <c r="H31" s="11"/>
      <c r="I31" s="11"/>
    </row>
    <row r="32" spans="1:9" x14ac:dyDescent="0.3">
      <c r="A32" s="5" t="s">
        <v>166</v>
      </c>
      <c r="B32" s="6" t="s">
        <v>9</v>
      </c>
      <c r="C32" s="109"/>
      <c r="D32" s="8" t="s">
        <v>62</v>
      </c>
      <c r="E32" s="9">
        <v>5273.1571199999998</v>
      </c>
      <c r="F32" s="10"/>
      <c r="G32" s="11">
        <f>Таблица1[[#This Row],[ЗАКАЗ (шт.)]]*Таблица1[[#This Row],[Цена с доставкой Москва и Спб RUB]]</f>
        <v>0</v>
      </c>
      <c r="H32" s="11"/>
      <c r="I32" s="11"/>
    </row>
    <row r="33" spans="1:9" x14ac:dyDescent="0.3">
      <c r="A33" s="115" t="s">
        <v>301</v>
      </c>
      <c r="B33" s="6" t="s">
        <v>55</v>
      </c>
      <c r="C33" s="109"/>
      <c r="D33" s="8" t="s">
        <v>62</v>
      </c>
      <c r="E33" s="9">
        <v>7419.7670399999997</v>
      </c>
      <c r="F33" s="10"/>
      <c r="G33" s="11">
        <f>Таблица1[[#This Row],[ЗАКАЗ (шт.)]]*Таблица1[[#This Row],[Цена с доставкой Москва и Спб RUB]]</f>
        <v>0</v>
      </c>
      <c r="H33" s="11"/>
      <c r="I33" s="11"/>
    </row>
    <row r="34" spans="1:9" x14ac:dyDescent="0.3">
      <c r="A34" s="115" t="s">
        <v>384</v>
      </c>
      <c r="B34" s="6" t="s">
        <v>10</v>
      </c>
      <c r="C34" s="109"/>
      <c r="D34" s="8" t="s">
        <v>64</v>
      </c>
      <c r="E34" s="9">
        <v>2641.2287999999999</v>
      </c>
      <c r="F34" s="10"/>
      <c r="G34" s="11">
        <f>Таблица1[[#This Row],[ЗАКАЗ (шт.)]]*Таблица1[[#This Row],[Цена с доставкой Москва и Спб RUB]]</f>
        <v>0</v>
      </c>
      <c r="H34" s="11"/>
      <c r="I34" s="11"/>
    </row>
    <row r="35" spans="1:9" x14ac:dyDescent="0.3">
      <c r="A35" s="5" t="s">
        <v>384</v>
      </c>
      <c r="B35" s="6" t="s">
        <v>53</v>
      </c>
      <c r="C35" s="109"/>
      <c r="D35" s="8" t="s">
        <v>62</v>
      </c>
      <c r="E35" s="9">
        <v>3331.8835200000003</v>
      </c>
      <c r="F35" s="10"/>
      <c r="G35" s="11">
        <f>Таблица1[[#This Row],[ЗАКАЗ (шт.)]]*Таблица1[[#This Row],[Цена с доставкой Москва и Спб RUB]]</f>
        <v>0</v>
      </c>
      <c r="H35" s="11"/>
      <c r="I35" s="11"/>
    </row>
    <row r="36" spans="1:9" x14ac:dyDescent="0.3">
      <c r="A36" s="5" t="s">
        <v>384</v>
      </c>
      <c r="B36" s="6" t="s">
        <v>55</v>
      </c>
      <c r="C36" s="109"/>
      <c r="D36" s="8" t="s">
        <v>37</v>
      </c>
      <c r="E36" s="9">
        <v>7419.7670399999997</v>
      </c>
      <c r="F36" s="10"/>
      <c r="G36" s="11">
        <f>Таблица1[[#This Row],[ЗАКАЗ (шт.)]]*Таблица1[[#This Row],[Цена с доставкой Москва и Спб RUB]]</f>
        <v>0</v>
      </c>
      <c r="H36" s="11"/>
      <c r="I36" s="11"/>
    </row>
    <row r="37" spans="1:9" x14ac:dyDescent="0.3">
      <c r="A37" s="35" t="s">
        <v>302</v>
      </c>
      <c r="B37" s="6" t="s">
        <v>53</v>
      </c>
      <c r="C37" s="109"/>
      <c r="D37" s="8" t="s">
        <v>37</v>
      </c>
      <c r="E37" s="9">
        <v>3331.8835200000003</v>
      </c>
      <c r="F37" s="10"/>
      <c r="G37" s="11">
        <f>Таблица1[[#This Row],[ЗАКАЗ (шт.)]]*Таблица1[[#This Row],[Цена с доставкой Москва и Спб RUB]]</f>
        <v>0</v>
      </c>
      <c r="H37" s="11"/>
      <c r="I37" s="11"/>
    </row>
    <row r="38" spans="1:9" x14ac:dyDescent="0.3">
      <c r="A38" s="12" t="s">
        <v>215</v>
      </c>
      <c r="B38" s="21" t="s">
        <v>10</v>
      </c>
      <c r="C38" s="22"/>
      <c r="D38" s="110" t="s">
        <v>65</v>
      </c>
      <c r="E38" s="23">
        <v>1334.6457599999999</v>
      </c>
      <c r="F38" s="18"/>
      <c r="G38" s="24">
        <f>Таблица1[[#This Row],[ЗАКАЗ (шт.)]]*Таблица1[[#This Row],[Цена с доставкой Москва и Спб RUB]]</f>
        <v>0</v>
      </c>
      <c r="H38" s="24"/>
      <c r="I38" s="24"/>
    </row>
    <row r="39" spans="1:9" x14ac:dyDescent="0.3">
      <c r="A39" s="29" t="s">
        <v>90</v>
      </c>
      <c r="B39" s="14" t="s">
        <v>10</v>
      </c>
      <c r="C39" s="22"/>
      <c r="D39" s="110" t="s">
        <v>37</v>
      </c>
      <c r="E39" s="23">
        <v>2174.5920000000001</v>
      </c>
      <c r="F39" s="18"/>
      <c r="G39" s="24">
        <f>Таблица1[[#This Row],[ЗАКАЗ (шт.)]]*Таблица1[[#This Row],[Цена с доставкой Москва и Спб RUB]]</f>
        <v>0</v>
      </c>
      <c r="H39" s="24"/>
      <c r="I39" s="24"/>
    </row>
    <row r="40" spans="1:9" x14ac:dyDescent="0.3">
      <c r="A40" s="27" t="s">
        <v>90</v>
      </c>
      <c r="B40" s="21" t="s">
        <v>9</v>
      </c>
      <c r="C40" s="28"/>
      <c r="D40" s="110" t="s">
        <v>66</v>
      </c>
      <c r="E40" s="23">
        <v>4853.1839999999993</v>
      </c>
      <c r="F40" s="18"/>
      <c r="G40" s="24">
        <f>Таблица1[[#This Row],[ЗАКАЗ (шт.)]]*Таблица1[[#This Row],[Цена с доставкой Москва и Спб RUB]]</f>
        <v>0</v>
      </c>
      <c r="H40" s="24"/>
      <c r="I40" s="24"/>
    </row>
    <row r="41" spans="1:9" x14ac:dyDescent="0.3">
      <c r="A41" s="20" t="s">
        <v>90</v>
      </c>
      <c r="B41" s="14" t="s">
        <v>55</v>
      </c>
      <c r="C41" s="117"/>
      <c r="D41" s="110" t="s">
        <v>66</v>
      </c>
      <c r="E41" s="23">
        <v>6113.1840000000002</v>
      </c>
      <c r="F41" s="18"/>
      <c r="G41" s="24">
        <f>Таблица1[[#This Row],[ЗАКАЗ (шт.)]]*Таблица1[[#This Row],[Цена с доставкой Москва и Спб RUB]]</f>
        <v>0</v>
      </c>
      <c r="H41" s="24"/>
      <c r="I41" s="24"/>
    </row>
    <row r="42" spans="1:9" x14ac:dyDescent="0.3">
      <c r="A42" s="31" t="s">
        <v>90</v>
      </c>
      <c r="B42" s="32" t="s">
        <v>59</v>
      </c>
      <c r="C42" s="116"/>
      <c r="D42" s="110" t="s">
        <v>67</v>
      </c>
      <c r="E42" s="23">
        <v>18292.646400000001</v>
      </c>
      <c r="F42" s="18"/>
      <c r="G42" s="24">
        <f>Таблица1[[#This Row],[ЗАКАЗ (шт.)]]*Таблица1[[#This Row],[Цена с доставкой Москва и Спб RUB]]</f>
        <v>0</v>
      </c>
      <c r="H42" s="24"/>
      <c r="I42" s="24"/>
    </row>
    <row r="43" spans="1:9" x14ac:dyDescent="0.3">
      <c r="A43" s="27" t="s">
        <v>90</v>
      </c>
      <c r="B43" s="21" t="s">
        <v>57</v>
      </c>
      <c r="C43" s="28"/>
      <c r="D43" s="110" t="s">
        <v>68</v>
      </c>
      <c r="E43" s="23">
        <v>30798.996479999998</v>
      </c>
      <c r="F43" s="18"/>
      <c r="G43" s="24">
        <f>Таблица1[[#This Row],[ЗАКАЗ (шт.)]]*Таблица1[[#This Row],[Цена с доставкой Москва и Спб RUB]]</f>
        <v>0</v>
      </c>
      <c r="H43" s="24"/>
      <c r="I43" s="24"/>
    </row>
    <row r="44" spans="1:9" x14ac:dyDescent="0.3">
      <c r="A44" s="20" t="s">
        <v>90</v>
      </c>
      <c r="B44" s="32" t="s">
        <v>60</v>
      </c>
      <c r="C44" s="22"/>
      <c r="D44" s="110" t="s">
        <v>69</v>
      </c>
      <c r="E44" s="23">
        <v>38358.835200000001</v>
      </c>
      <c r="F44" s="18"/>
      <c r="G44" s="24">
        <f>Таблица1[[#This Row],[ЗАКАЗ (шт.)]]*Таблица1[[#This Row],[Цена с доставкой Москва и Спб RUB]]</f>
        <v>0</v>
      </c>
      <c r="H44" s="24"/>
      <c r="I44" s="19"/>
    </row>
    <row r="45" spans="1:9" x14ac:dyDescent="0.3">
      <c r="A45" s="13" t="s">
        <v>90</v>
      </c>
      <c r="B45" s="14" t="s">
        <v>55</v>
      </c>
      <c r="C45" s="16"/>
      <c r="D45" s="110" t="s">
        <v>69</v>
      </c>
      <c r="E45" s="17">
        <v>7419.7670399999997</v>
      </c>
      <c r="F45" s="18"/>
      <c r="G45" s="19">
        <f>Таблица1[[#This Row],[ЗАКАЗ (шт.)]]*Таблица1[[#This Row],[Цена с доставкой Москва и Спб RUB]]</f>
        <v>0</v>
      </c>
      <c r="H45" s="19"/>
      <c r="I45" s="19"/>
    </row>
    <row r="46" spans="1:9" x14ac:dyDescent="0.3">
      <c r="A46" s="20" t="s">
        <v>240</v>
      </c>
      <c r="B46" s="14" t="s">
        <v>55</v>
      </c>
      <c r="C46" s="122" t="s">
        <v>230</v>
      </c>
      <c r="D46" s="123"/>
      <c r="E46" s="23">
        <v>11152.861440000001</v>
      </c>
      <c r="F46" s="18"/>
      <c r="G46" s="24">
        <f>Таблица1[[#This Row],[ЗАКАЗ (шт.)]]*Таблица1[[#This Row],[Цена с доставкой Москва и Спб RUB]]</f>
        <v>0</v>
      </c>
      <c r="H46" s="24"/>
      <c r="I46" s="24"/>
    </row>
    <row r="47" spans="1:9" x14ac:dyDescent="0.3">
      <c r="A47" s="5" t="s">
        <v>241</v>
      </c>
      <c r="B47" s="6" t="s">
        <v>55</v>
      </c>
      <c r="C47" s="8" t="s">
        <v>80</v>
      </c>
      <c r="D47" s="123"/>
      <c r="E47" s="9">
        <v>10499.569920000002</v>
      </c>
      <c r="F47" s="10"/>
      <c r="G47" s="11">
        <f>Таблица1[[#This Row],[ЗАКАЗ (шт.)]]*Таблица1[[#This Row],[Цена с доставкой Москва и Спб RUB]]</f>
        <v>0</v>
      </c>
      <c r="H47" s="11"/>
      <c r="I47" s="11"/>
    </row>
    <row r="48" spans="1:9" x14ac:dyDescent="0.3">
      <c r="A48" s="5" t="s">
        <v>91</v>
      </c>
      <c r="B48" s="6" t="s">
        <v>58</v>
      </c>
      <c r="C48" s="7"/>
      <c r="D48" s="8" t="s">
        <v>65</v>
      </c>
      <c r="E48" s="9">
        <v>10546.31424</v>
      </c>
      <c r="F48" s="10"/>
      <c r="G48" s="11">
        <f>Таблица1[[#This Row],[ЗАКАЗ (шт.)]]*Таблица1[[#This Row],[Цена с доставкой Москва и Спб RUB]]</f>
        <v>0</v>
      </c>
      <c r="H48" s="11"/>
      <c r="I48" s="11"/>
    </row>
    <row r="49" spans="1:9" x14ac:dyDescent="0.3">
      <c r="A49" s="5" t="s">
        <v>91</v>
      </c>
      <c r="B49" s="6" t="s">
        <v>56</v>
      </c>
      <c r="C49" s="7"/>
      <c r="D49" s="8" t="s">
        <v>66</v>
      </c>
      <c r="E49" s="9">
        <v>28278.996479999998</v>
      </c>
      <c r="F49" s="10"/>
      <c r="G49" s="11">
        <f>Таблица1[[#This Row],[ЗАКАЗ (шт.)]]*Таблица1[[#This Row],[Цена с доставкой Москва и Спб RUB]]</f>
        <v>0</v>
      </c>
      <c r="H49" s="11"/>
      <c r="I49" s="11"/>
    </row>
    <row r="50" spans="1:9" x14ac:dyDescent="0.3">
      <c r="A50" s="13" t="s">
        <v>92</v>
      </c>
      <c r="B50" s="14" t="s">
        <v>58</v>
      </c>
      <c r="C50" s="109"/>
      <c r="D50" s="16" t="s">
        <v>65</v>
      </c>
      <c r="E50" s="17">
        <v>10546.31424</v>
      </c>
      <c r="F50" s="18"/>
      <c r="G50" s="19">
        <f>Таблица1[[#This Row],[ЗАКАЗ (шт.)]]*Таблица1[[#This Row],[Цена с доставкой Москва и Спб RUB]]</f>
        <v>0</v>
      </c>
      <c r="H50" s="19"/>
      <c r="I50" s="19"/>
    </row>
    <row r="51" spans="1:9" x14ac:dyDescent="0.3">
      <c r="A51" s="35" t="s">
        <v>92</v>
      </c>
      <c r="B51" s="21" t="s">
        <v>56</v>
      </c>
      <c r="C51" s="109"/>
      <c r="D51" s="22" t="s">
        <v>67</v>
      </c>
      <c r="E51" s="23">
        <v>28278.996479999998</v>
      </c>
      <c r="F51" s="18"/>
      <c r="G51" s="24">
        <f>Таблица1[[#This Row],[ЗАКАЗ (шт.)]]*Таблица1[[#This Row],[Цена с доставкой Москва и Спб RUB]]</f>
        <v>0</v>
      </c>
      <c r="H51" s="24"/>
      <c r="I51" s="24"/>
    </row>
    <row r="52" spans="1:9" x14ac:dyDescent="0.3">
      <c r="A52" s="35" t="s">
        <v>92</v>
      </c>
      <c r="B52" s="14" t="s">
        <v>55</v>
      </c>
      <c r="C52" s="16" t="s">
        <v>230</v>
      </c>
      <c r="D52" s="123"/>
      <c r="E52" s="17">
        <v>11152.861440000001</v>
      </c>
      <c r="F52" s="18"/>
      <c r="G52" s="19">
        <f>Таблица1[[#This Row],[ЗАКАЗ (шт.)]]*Таблица1[[#This Row],[Цена с доставкой Москва и Спб RUB]]</f>
        <v>0</v>
      </c>
      <c r="H52" s="19"/>
      <c r="I52" s="19"/>
    </row>
    <row r="53" spans="1:9" x14ac:dyDescent="0.3">
      <c r="A53" s="35" t="s">
        <v>242</v>
      </c>
      <c r="B53" s="14" t="s">
        <v>55</v>
      </c>
      <c r="C53" s="16" t="s">
        <v>80</v>
      </c>
      <c r="D53" s="123"/>
      <c r="E53" s="17">
        <v>10499.569920000002</v>
      </c>
      <c r="F53" s="18"/>
      <c r="G53" s="19">
        <f>Таблица1[[#This Row],[ЗАКАЗ (шт.)]]*Таблица1[[#This Row],[Цена с доставкой Москва и Спб RUB]]</f>
        <v>0</v>
      </c>
      <c r="H53" s="19"/>
      <c r="I53" s="19"/>
    </row>
    <row r="54" spans="1:9" x14ac:dyDescent="0.3">
      <c r="A54" s="12" t="s">
        <v>93</v>
      </c>
      <c r="B54" s="32" t="s">
        <v>55</v>
      </c>
      <c r="C54" s="22" t="s">
        <v>78</v>
      </c>
      <c r="D54" s="123"/>
      <c r="E54" s="23">
        <v>8353.0406400000011</v>
      </c>
      <c r="F54" s="18"/>
      <c r="G54" s="24">
        <f>Таблица1[[#This Row],[ЗАКАЗ (шт.)]]*Таблица1[[#This Row],[Цена с доставкой Москва и Спб RUB]]</f>
        <v>0</v>
      </c>
      <c r="H54" s="24"/>
      <c r="I54" s="24"/>
    </row>
    <row r="55" spans="1:9" x14ac:dyDescent="0.3">
      <c r="A55" s="35" t="s">
        <v>93</v>
      </c>
      <c r="B55" s="14" t="s">
        <v>59</v>
      </c>
      <c r="C55" s="26" t="s">
        <v>231</v>
      </c>
      <c r="D55" s="123"/>
      <c r="E55" s="23">
        <v>15492.825599999998</v>
      </c>
      <c r="F55" s="18"/>
      <c r="G55" s="24">
        <f>Таблица1[[#This Row],[ЗАКАЗ (шт.)]]*Таблица1[[#This Row],[Цена с доставкой Москва и Спб RUB]]</f>
        <v>0</v>
      </c>
      <c r="H55" s="24"/>
      <c r="I55" s="24"/>
    </row>
    <row r="56" spans="1:9" x14ac:dyDescent="0.3">
      <c r="A56" s="35" t="s">
        <v>94</v>
      </c>
      <c r="B56" s="21" t="s">
        <v>54</v>
      </c>
      <c r="C56" s="28" t="s">
        <v>79</v>
      </c>
      <c r="D56" s="123"/>
      <c r="E56" s="23">
        <v>19879.372800000001</v>
      </c>
      <c r="F56" s="18"/>
      <c r="G56" s="24">
        <f>Таблица1[[#This Row],[ЗАКАЗ (шт.)]]*Таблица1[[#This Row],[Цена с доставкой Москва и Спб RUB]]</f>
        <v>0</v>
      </c>
      <c r="H56" s="24"/>
      <c r="I56" s="24"/>
    </row>
    <row r="57" spans="1:9" x14ac:dyDescent="0.3">
      <c r="A57" s="5" t="s">
        <v>94</v>
      </c>
      <c r="B57" s="6" t="s">
        <v>57</v>
      </c>
      <c r="C57" s="8" t="s">
        <v>79</v>
      </c>
      <c r="D57" s="123"/>
      <c r="E57" s="9">
        <v>28652.467200000003</v>
      </c>
      <c r="F57" s="10"/>
      <c r="G57" s="11">
        <f>Таблица1[[#This Row],[ЗАКАЗ (шт.)]]*Таблица1[[#This Row],[Цена с доставкой Москва и Спб RUB]]</f>
        <v>0</v>
      </c>
      <c r="H57" s="11"/>
      <c r="I57" s="11"/>
    </row>
    <row r="58" spans="1:9" x14ac:dyDescent="0.3">
      <c r="A58" s="115" t="s">
        <v>346</v>
      </c>
      <c r="B58" s="6" t="s">
        <v>58</v>
      </c>
      <c r="C58" s="8" t="s">
        <v>230</v>
      </c>
      <c r="D58" s="123"/>
      <c r="E58" s="9">
        <v>9613.0406400000011</v>
      </c>
      <c r="F58" s="10"/>
      <c r="G58" s="11">
        <f>Таблица1[[#This Row],[ЗАКАЗ (шт.)]]*Таблица1[[#This Row],[Цена с доставкой Москва и Спб RUB]]</f>
        <v>0</v>
      </c>
      <c r="H58" s="11"/>
      <c r="I58" s="11"/>
    </row>
    <row r="59" spans="1:9" x14ac:dyDescent="0.3">
      <c r="A59" s="115" t="s">
        <v>95</v>
      </c>
      <c r="B59" s="6" t="s">
        <v>55</v>
      </c>
      <c r="C59" s="8" t="s">
        <v>80</v>
      </c>
      <c r="D59" s="123"/>
      <c r="E59" s="9">
        <v>7699.7491199999995</v>
      </c>
      <c r="F59" s="10"/>
      <c r="G59" s="11">
        <f>Таблица1[[#This Row],[ЗАКАЗ (шт.)]]*Таблица1[[#This Row],[Цена с доставкой Москва и Спб RUB]]</f>
        <v>0</v>
      </c>
      <c r="H59" s="11"/>
      <c r="I59" s="11"/>
    </row>
    <row r="60" spans="1:9" x14ac:dyDescent="0.3">
      <c r="A60" s="20" t="s">
        <v>95</v>
      </c>
      <c r="B60" s="21" t="s">
        <v>55</v>
      </c>
      <c r="C60" s="110" t="s">
        <v>78</v>
      </c>
      <c r="D60" s="123"/>
      <c r="E60" s="23">
        <v>7699.7491199999995</v>
      </c>
      <c r="F60" s="18"/>
      <c r="G60" s="24">
        <f>Таблица1[[#This Row],[ЗАКАЗ (шт.)]]*Таблица1[[#This Row],[Цена с доставкой Москва и Спб RUB]]</f>
        <v>0</v>
      </c>
      <c r="H60" s="24"/>
      <c r="I60" s="19"/>
    </row>
    <row r="61" spans="1:9" x14ac:dyDescent="0.3">
      <c r="A61" s="5" t="s">
        <v>39</v>
      </c>
      <c r="B61" s="6" t="s">
        <v>10</v>
      </c>
      <c r="C61" s="7"/>
      <c r="D61" s="8" t="s">
        <v>65</v>
      </c>
      <c r="E61" s="9">
        <v>1427.9731200000001</v>
      </c>
      <c r="F61" s="10"/>
      <c r="G61" s="11">
        <f>Таблица1[[#This Row],[ЗАКАЗ (шт.)]]*Таблица1[[#This Row],[Цена с доставкой Москва и Спб RUB]]</f>
        <v>0</v>
      </c>
      <c r="H61" s="11"/>
      <c r="I61" s="11"/>
    </row>
    <row r="62" spans="1:9" x14ac:dyDescent="0.3">
      <c r="A62" s="120" t="s">
        <v>86</v>
      </c>
      <c r="B62" s="6" t="s">
        <v>10</v>
      </c>
      <c r="C62" s="109"/>
      <c r="D62" s="8" t="s">
        <v>62</v>
      </c>
      <c r="E62" s="9">
        <v>1614.6278399999999</v>
      </c>
      <c r="F62" s="10"/>
      <c r="G62" s="11">
        <f>Таблица1[[#This Row],[ЗАКАЗ (шт.)]]*Таблица1[[#This Row],[Цена с доставкой Москва и Спб RUB]]</f>
        <v>0</v>
      </c>
      <c r="H62" s="11"/>
      <c r="I62" s="11"/>
    </row>
    <row r="63" spans="1:9" x14ac:dyDescent="0.3">
      <c r="A63" s="115" t="s">
        <v>96</v>
      </c>
      <c r="B63" s="6" t="s">
        <v>58</v>
      </c>
      <c r="C63" s="7"/>
      <c r="D63" s="8" t="s">
        <v>66</v>
      </c>
      <c r="E63" s="9">
        <v>7373.1840000000002</v>
      </c>
      <c r="F63" s="10"/>
      <c r="G63" s="11">
        <f>Таблица1[[#This Row],[ЗАКАЗ (шт.)]]*Таблица1[[#This Row],[Цена с доставкой Москва и Спб RUB]]</f>
        <v>0</v>
      </c>
      <c r="H63" s="11"/>
      <c r="I63" s="11"/>
    </row>
    <row r="64" spans="1:9" x14ac:dyDescent="0.3">
      <c r="A64" s="119" t="s">
        <v>97</v>
      </c>
      <c r="B64" s="21" t="s">
        <v>58</v>
      </c>
      <c r="C64" s="109"/>
      <c r="D64" s="22" t="s">
        <v>66</v>
      </c>
      <c r="E64" s="23">
        <v>7373.1840000000002</v>
      </c>
      <c r="F64" s="18"/>
      <c r="G64" s="24">
        <f>Таблица1[[#This Row],[ЗАКАЗ (шт.)]]*Таблица1[[#This Row],[Цена с доставкой Москва и Спб RUB]]</f>
        <v>0</v>
      </c>
      <c r="H64" s="24"/>
      <c r="I64" s="24"/>
    </row>
    <row r="65" spans="1:9" x14ac:dyDescent="0.3">
      <c r="A65" s="115" t="s">
        <v>347</v>
      </c>
      <c r="B65" s="21" t="s">
        <v>9</v>
      </c>
      <c r="C65" s="109"/>
      <c r="D65" s="28" t="s">
        <v>66</v>
      </c>
      <c r="E65" s="23">
        <v>4946.5113599999995</v>
      </c>
      <c r="F65" s="18"/>
      <c r="G65" s="24">
        <f>Таблица1[[#This Row],[ЗАКАЗ (шт.)]]*Таблица1[[#This Row],[Цена с доставкой Москва и Спб RUB]]</f>
        <v>0</v>
      </c>
      <c r="H65" s="24"/>
      <c r="I65" s="24"/>
    </row>
    <row r="66" spans="1:9" x14ac:dyDescent="0.3">
      <c r="A66" s="120" t="s">
        <v>409</v>
      </c>
      <c r="B66" s="21" t="s">
        <v>10</v>
      </c>
      <c r="C66" s="109"/>
      <c r="D66" s="28" t="s">
        <v>63</v>
      </c>
      <c r="E66" s="23">
        <v>1614.6278399999999</v>
      </c>
      <c r="F66" s="18"/>
      <c r="G66" s="24">
        <f>Таблица1[[#This Row],[ЗАКАЗ (шт.)]]*Таблица1[[#This Row],[Цена с доставкой Москва и Спб RUB]]</f>
        <v>0</v>
      </c>
      <c r="H66" s="24"/>
      <c r="I66" s="24"/>
    </row>
    <row r="67" spans="1:9" x14ac:dyDescent="0.3">
      <c r="A67" s="29" t="s">
        <v>233</v>
      </c>
      <c r="B67" s="14" t="s">
        <v>10</v>
      </c>
      <c r="C67" s="109"/>
      <c r="D67" s="22" t="s">
        <v>63</v>
      </c>
      <c r="E67" s="23">
        <v>1707.9551999999999</v>
      </c>
      <c r="F67" s="18"/>
      <c r="G67" s="24">
        <f>Таблица1[[#This Row],[ЗАКАЗ (шт.)]]*Таблица1[[#This Row],[Цена с доставкой Москва и Спб RUB]]</f>
        <v>0</v>
      </c>
      <c r="H67" s="24"/>
      <c r="I67" s="24"/>
    </row>
    <row r="68" spans="1:9" x14ac:dyDescent="0.3">
      <c r="A68" s="120" t="s">
        <v>205</v>
      </c>
      <c r="B68" s="14" t="s">
        <v>10</v>
      </c>
      <c r="C68" s="109"/>
      <c r="D68" s="26" t="s">
        <v>63</v>
      </c>
      <c r="E68" s="23">
        <v>1707.9551999999999</v>
      </c>
      <c r="F68" s="18"/>
      <c r="G68" s="24">
        <f>Таблица1[[#This Row],[ЗАКАЗ (шт.)]]*Таблица1[[#This Row],[Цена с доставкой Москва и Спб RUB]]</f>
        <v>0</v>
      </c>
      <c r="H68" s="24"/>
      <c r="I68" s="24"/>
    </row>
    <row r="69" spans="1:9" x14ac:dyDescent="0.3">
      <c r="A69" s="29" t="s">
        <v>206</v>
      </c>
      <c r="B69" s="14" t="s">
        <v>10</v>
      </c>
      <c r="C69" s="109"/>
      <c r="D69" s="22" t="s">
        <v>62</v>
      </c>
      <c r="E69" s="23">
        <v>1614.6278399999999</v>
      </c>
      <c r="F69" s="18"/>
      <c r="G69" s="24">
        <f>Таблица1[[#This Row],[ЗАКАЗ (шт.)]]*Таблица1[[#This Row],[Цена с доставкой Москва и Спб RUB]]</f>
        <v>0</v>
      </c>
      <c r="H69" s="24"/>
      <c r="I69" s="24"/>
    </row>
    <row r="70" spans="1:9" x14ac:dyDescent="0.3">
      <c r="A70" s="115" t="s">
        <v>348</v>
      </c>
      <c r="B70" s="14" t="s">
        <v>10</v>
      </c>
      <c r="C70" s="109"/>
      <c r="D70" s="22" t="s">
        <v>63</v>
      </c>
      <c r="E70" s="23">
        <v>1801.2825600000001</v>
      </c>
      <c r="F70" s="18"/>
      <c r="G70" s="24">
        <f>Таблица1[[#This Row],[ЗАКАЗ (шт.)]]*Таблица1[[#This Row],[Цена с доставкой Москва и Спб RUB]]</f>
        <v>0</v>
      </c>
      <c r="H70" s="24"/>
      <c r="I70" s="24"/>
    </row>
    <row r="71" spans="1:9" x14ac:dyDescent="0.3">
      <c r="A71" s="115" t="s">
        <v>349</v>
      </c>
      <c r="B71" s="21" t="s">
        <v>10</v>
      </c>
      <c r="C71" s="109"/>
      <c r="D71" s="22" t="s">
        <v>63</v>
      </c>
      <c r="E71" s="23">
        <v>1801.2825600000001</v>
      </c>
      <c r="F71" s="18"/>
      <c r="G71" s="24">
        <f>Таблица1[[#This Row],[ЗАКАЗ (шт.)]]*Таблица1[[#This Row],[Цена с доставкой Москва и Спб RUB]]</f>
        <v>0</v>
      </c>
      <c r="H71" s="24"/>
      <c r="I71" s="19"/>
    </row>
    <row r="72" spans="1:9" x14ac:dyDescent="0.3">
      <c r="A72" s="29" t="s">
        <v>349</v>
      </c>
      <c r="B72" s="14" t="s">
        <v>9</v>
      </c>
      <c r="C72" s="109"/>
      <c r="D72" s="8" t="s">
        <v>37</v>
      </c>
      <c r="E72" s="23">
        <v>3873.2467199999992</v>
      </c>
      <c r="F72" s="18"/>
      <c r="G72" s="24">
        <f>Таблица1[[#This Row],[ЗАКАЗ (шт.)]]*Таблица1[[#This Row],[Цена с доставкой Москва и Спб RUB]]</f>
        <v>0</v>
      </c>
      <c r="H72" s="24"/>
      <c r="I72" s="24"/>
    </row>
    <row r="73" spans="1:9" x14ac:dyDescent="0.3">
      <c r="A73" s="115" t="s">
        <v>350</v>
      </c>
      <c r="B73" s="21" t="s">
        <v>10</v>
      </c>
      <c r="C73" s="109"/>
      <c r="D73" s="22" t="s">
        <v>63</v>
      </c>
      <c r="E73" s="23">
        <v>1801.2825600000001</v>
      </c>
      <c r="F73" s="18"/>
      <c r="G73" s="24">
        <f>Таблица1[[#This Row],[ЗАКАЗ (шт.)]]*Таблица1[[#This Row],[Цена с доставкой Москва и Спб RUB]]</f>
        <v>0</v>
      </c>
      <c r="H73" s="24"/>
      <c r="I73" s="24"/>
    </row>
    <row r="74" spans="1:9" x14ac:dyDescent="0.3">
      <c r="A74" s="13" t="s">
        <v>351</v>
      </c>
      <c r="B74" s="14" t="s">
        <v>10</v>
      </c>
      <c r="C74" s="109"/>
      <c r="D74" s="16" t="s">
        <v>63</v>
      </c>
      <c r="E74" s="17">
        <v>1801.2825600000001</v>
      </c>
      <c r="F74" s="18"/>
      <c r="G74" s="19">
        <f>Таблица1[[#This Row],[ЗАКАЗ (шт.)]]*Таблица1[[#This Row],[Цена с доставкой Москва и Спб RUB]]</f>
        <v>0</v>
      </c>
      <c r="H74" s="19"/>
      <c r="I74" s="19"/>
    </row>
    <row r="75" spans="1:9" x14ac:dyDescent="0.3">
      <c r="A75" s="27" t="s">
        <v>352</v>
      </c>
      <c r="B75" s="21" t="s">
        <v>9</v>
      </c>
      <c r="C75" s="109"/>
      <c r="D75" s="28" t="s">
        <v>37</v>
      </c>
      <c r="E75" s="23">
        <v>3873.2467199999992</v>
      </c>
      <c r="F75" s="18"/>
      <c r="G75" s="24">
        <f>Таблица1[[#This Row],[ЗАКАЗ (шт.)]]*Таблица1[[#This Row],[Цена с доставкой Москва и Спб RUB]]</f>
        <v>0</v>
      </c>
      <c r="H75" s="24"/>
      <c r="I75" s="24"/>
    </row>
    <row r="76" spans="1:9" x14ac:dyDescent="0.3">
      <c r="A76" s="20" t="s">
        <v>353</v>
      </c>
      <c r="B76" s="21" t="s">
        <v>9</v>
      </c>
      <c r="C76" s="109"/>
      <c r="D76" s="22" t="s">
        <v>70</v>
      </c>
      <c r="E76" s="23">
        <v>3873.2467199999992</v>
      </c>
      <c r="F76" s="18"/>
      <c r="G76" s="24">
        <f>Таблица1[[#This Row],[ЗАКАЗ (шт.)]]*Таблица1[[#This Row],[Цена с доставкой Москва и Спб RUB]]</f>
        <v>0</v>
      </c>
      <c r="H76" s="24"/>
      <c r="I76" s="24"/>
    </row>
    <row r="77" spans="1:9" x14ac:dyDescent="0.3">
      <c r="A77" s="31" t="s">
        <v>354</v>
      </c>
      <c r="B77" s="32" t="s">
        <v>9</v>
      </c>
      <c r="C77" s="109"/>
      <c r="D77" s="22" t="s">
        <v>70</v>
      </c>
      <c r="E77" s="23">
        <v>3873.2467199999992</v>
      </c>
      <c r="F77" s="18"/>
      <c r="G77" s="24">
        <f>Таблица1[[#This Row],[ЗАКАЗ (шт.)]]*Таблица1[[#This Row],[Цена с доставкой Москва и Спб RUB]]</f>
        <v>0</v>
      </c>
      <c r="H77" s="24"/>
      <c r="I77" s="19"/>
    </row>
    <row r="78" spans="1:9" x14ac:dyDescent="0.3">
      <c r="A78" s="12" t="s">
        <v>355</v>
      </c>
      <c r="B78" s="21" t="s">
        <v>9</v>
      </c>
      <c r="C78" s="109"/>
      <c r="D78" s="22" t="s">
        <v>70</v>
      </c>
      <c r="E78" s="23">
        <v>3873.2467199999992</v>
      </c>
      <c r="F78" s="18"/>
      <c r="G78" s="24">
        <f>Таблица1[[#This Row],[ЗАКАЗ (шт.)]]*Таблица1[[#This Row],[Цена с доставкой Москва и Спб RUB]]</f>
        <v>0</v>
      </c>
      <c r="H78" s="24"/>
      <c r="I78" s="24"/>
    </row>
    <row r="79" spans="1:9" x14ac:dyDescent="0.3">
      <c r="A79" s="115" t="s">
        <v>356</v>
      </c>
      <c r="B79" s="6" t="s">
        <v>9</v>
      </c>
      <c r="C79" s="7"/>
      <c r="D79" s="8" t="s">
        <v>70</v>
      </c>
      <c r="E79" s="9">
        <v>3873.2467199999992</v>
      </c>
      <c r="F79" s="10"/>
      <c r="G79" s="11">
        <f>Таблица1[[#This Row],[ЗАКАЗ (шт.)]]*Таблица1[[#This Row],[Цена с доставкой Москва и Спб RUB]]</f>
        <v>0</v>
      </c>
      <c r="H79" s="11"/>
      <c r="I79" s="11"/>
    </row>
    <row r="80" spans="1:9" x14ac:dyDescent="0.3">
      <c r="A80" s="115" t="s">
        <v>98</v>
      </c>
      <c r="B80" s="6" t="s">
        <v>10</v>
      </c>
      <c r="C80" s="7"/>
      <c r="D80" s="8" t="s">
        <v>37</v>
      </c>
      <c r="E80" s="9">
        <v>1521.3004799999999</v>
      </c>
      <c r="F80" s="10"/>
      <c r="G80" s="11">
        <f>Таблица1[[#This Row],[ЗАКАЗ (шт.)]]*Таблица1[[#This Row],[Цена с доставкой Москва и Спб RUB]]</f>
        <v>0</v>
      </c>
      <c r="H80" s="11"/>
      <c r="I80" s="11"/>
    </row>
    <row r="81" spans="1:9" x14ac:dyDescent="0.3">
      <c r="A81" s="12" t="s">
        <v>99</v>
      </c>
      <c r="B81" s="14" t="s">
        <v>10</v>
      </c>
      <c r="C81" s="109"/>
      <c r="D81" s="22" t="s">
        <v>62</v>
      </c>
      <c r="E81" s="23">
        <v>1801.2825600000001</v>
      </c>
      <c r="F81" s="18"/>
      <c r="G81" s="24">
        <f>Таблица1[[#This Row],[ЗАКАЗ (шт.)]]*Таблица1[[#This Row],[Цена с доставкой Москва и Спб RUB]]</f>
        <v>0</v>
      </c>
      <c r="H81" s="24"/>
      <c r="I81" s="24"/>
    </row>
    <row r="82" spans="1:9" x14ac:dyDescent="0.3">
      <c r="A82" s="12" t="s">
        <v>316</v>
      </c>
      <c r="B82" s="14" t="s">
        <v>10</v>
      </c>
      <c r="C82" s="109"/>
      <c r="D82" s="36" t="s">
        <v>62</v>
      </c>
      <c r="E82" s="17">
        <v>1894.6099199999999</v>
      </c>
      <c r="F82" s="18"/>
      <c r="G82" s="19">
        <f>Таблица1[[#This Row],[ЗАКАЗ (шт.)]]*Таблица1[[#This Row],[Цена с доставкой Москва и Спб RUB]]</f>
        <v>0</v>
      </c>
      <c r="H82" s="19"/>
      <c r="I82" s="19"/>
    </row>
    <row r="83" spans="1:9" x14ac:dyDescent="0.3">
      <c r="A83" s="13" t="s">
        <v>243</v>
      </c>
      <c r="B83" s="14" t="s">
        <v>10</v>
      </c>
      <c r="C83" s="109"/>
      <c r="D83" s="36" t="s">
        <v>63</v>
      </c>
      <c r="E83" s="17">
        <v>1894.6099199999999</v>
      </c>
      <c r="F83" s="18"/>
      <c r="G83" s="19">
        <f>Таблица1[[#This Row],[ЗАКАЗ (шт.)]]*Таблица1[[#This Row],[Цена с доставкой Москва и Спб RUB]]</f>
        <v>0</v>
      </c>
      <c r="H83" s="19"/>
      <c r="I83" s="19"/>
    </row>
    <row r="84" spans="1:9" x14ac:dyDescent="0.3">
      <c r="A84" s="20" t="s">
        <v>317</v>
      </c>
      <c r="B84" s="21" t="s">
        <v>10</v>
      </c>
      <c r="C84" s="109"/>
      <c r="D84" s="22" t="s">
        <v>62</v>
      </c>
      <c r="E84" s="23">
        <v>1894.6099199999999</v>
      </c>
      <c r="F84" s="18"/>
      <c r="G84" s="24">
        <f>Таблица1[[#This Row],[ЗАКАЗ (шт.)]]*Таблица1[[#This Row],[Цена с доставкой Москва и Спб RUB]]</f>
        <v>0</v>
      </c>
      <c r="H84" s="24"/>
      <c r="I84" s="24"/>
    </row>
    <row r="85" spans="1:9" x14ac:dyDescent="0.3">
      <c r="A85" s="120" t="s">
        <v>207</v>
      </c>
      <c r="B85" s="21" t="s">
        <v>10</v>
      </c>
      <c r="C85" s="109"/>
      <c r="D85" s="36" t="s">
        <v>64</v>
      </c>
      <c r="E85" s="23">
        <v>1801.2825600000001</v>
      </c>
      <c r="F85" s="18"/>
      <c r="G85" s="24">
        <f>Таблица1[[#This Row],[ЗАКАЗ (шт.)]]*Таблица1[[#This Row],[Цена с доставкой Москва и Спб RUB]]</f>
        <v>0</v>
      </c>
      <c r="H85" s="24"/>
      <c r="I85" s="24"/>
    </row>
    <row r="86" spans="1:9" x14ac:dyDescent="0.3">
      <c r="A86" s="120" t="s">
        <v>234</v>
      </c>
      <c r="B86" s="6" t="s">
        <v>10</v>
      </c>
      <c r="C86" s="109"/>
      <c r="D86" s="8" t="s">
        <v>64</v>
      </c>
      <c r="E86" s="9">
        <v>1801.2825600000001</v>
      </c>
      <c r="F86" s="10"/>
      <c r="G86" s="11">
        <f>Таблица1[[#This Row],[ЗАКАЗ (шт.)]]*Таблица1[[#This Row],[Цена с доставкой Москва и Спб RUB]]</f>
        <v>0</v>
      </c>
      <c r="H86" s="11"/>
      <c r="I86" s="11"/>
    </row>
    <row r="87" spans="1:9" x14ac:dyDescent="0.3">
      <c r="A87" s="20" t="s">
        <v>197</v>
      </c>
      <c r="B87" s="14" t="s">
        <v>59</v>
      </c>
      <c r="C87" s="22"/>
      <c r="D87" s="110" t="s">
        <v>73</v>
      </c>
      <c r="E87" s="23">
        <v>15492.825599999998</v>
      </c>
      <c r="F87" s="18"/>
      <c r="G87" s="24">
        <f>Таблица1[[#This Row],[ЗАКАЗ (шт.)]]*Таблица1[[#This Row],[Цена с доставкой Москва и Спб RUB]]</f>
        <v>0</v>
      </c>
      <c r="H87" s="24"/>
      <c r="I87" s="24"/>
    </row>
    <row r="88" spans="1:9" x14ac:dyDescent="0.3">
      <c r="A88" s="20" t="s">
        <v>197</v>
      </c>
      <c r="B88" s="21" t="s">
        <v>56</v>
      </c>
      <c r="C88" s="22"/>
      <c r="D88" s="110" t="s">
        <v>227</v>
      </c>
      <c r="E88" s="23">
        <v>24265.919999999998</v>
      </c>
      <c r="F88" s="18"/>
      <c r="G88" s="24">
        <f>Таблица1[[#This Row],[ЗАКАЗ (шт.)]]*Таблица1[[#This Row],[Цена с доставкой Москва и Спб RUB]]</f>
        <v>0</v>
      </c>
      <c r="H88" s="24"/>
      <c r="I88" s="24"/>
    </row>
    <row r="89" spans="1:9" x14ac:dyDescent="0.3">
      <c r="A89" s="13" t="s">
        <v>40</v>
      </c>
      <c r="B89" s="14" t="s">
        <v>10</v>
      </c>
      <c r="C89" s="16"/>
      <c r="D89" s="110" t="s">
        <v>65</v>
      </c>
      <c r="E89" s="17">
        <v>1334.6457599999999</v>
      </c>
      <c r="F89" s="18"/>
      <c r="G89" s="19">
        <f>Таблица1[[#This Row],[ЗАКАЗ (шт.)]]*Таблица1[[#This Row],[Цена с доставкой Москва и Спб RUB]]</f>
        <v>0</v>
      </c>
      <c r="H89" s="19"/>
      <c r="I89" s="19"/>
    </row>
    <row r="90" spans="1:9" x14ac:dyDescent="0.3">
      <c r="A90" s="29" t="s">
        <v>40</v>
      </c>
      <c r="B90" s="14" t="s">
        <v>58</v>
      </c>
      <c r="C90" s="22"/>
      <c r="D90" s="110" t="s">
        <v>69</v>
      </c>
      <c r="E90" s="23">
        <v>8306.4575999999997</v>
      </c>
      <c r="F90" s="18"/>
      <c r="G90" s="24">
        <f>Таблица1[[#This Row],[ЗАКАЗ (шт.)]]*Таблица1[[#This Row],[Цена с доставкой Москва и Спб RUB]]</f>
        <v>0</v>
      </c>
      <c r="H90" s="24"/>
      <c r="I90" s="24"/>
    </row>
    <row r="91" spans="1:9" x14ac:dyDescent="0.3">
      <c r="A91" s="13" t="s">
        <v>40</v>
      </c>
      <c r="B91" s="14" t="s">
        <v>60</v>
      </c>
      <c r="C91" s="116"/>
      <c r="D91" s="110" t="s">
        <v>74</v>
      </c>
      <c r="E91" s="17">
        <v>40692.019200000002</v>
      </c>
      <c r="F91" s="18"/>
      <c r="G91" s="19">
        <f>Таблица1[[#This Row],[ЗАКАЗ (шт.)]]*Таблица1[[#This Row],[Цена с доставкой Москва и Спб RUB]]</f>
        <v>0</v>
      </c>
      <c r="H91" s="19"/>
      <c r="I91" s="19"/>
    </row>
    <row r="92" spans="1:9" x14ac:dyDescent="0.3">
      <c r="A92" s="20" t="s">
        <v>198</v>
      </c>
      <c r="B92" s="14" t="s">
        <v>53</v>
      </c>
      <c r="C92" s="110" t="s">
        <v>80</v>
      </c>
      <c r="D92" s="123"/>
      <c r="E92" s="23">
        <v>5151.7670400000006</v>
      </c>
      <c r="F92" s="18"/>
      <c r="G92" s="24">
        <f>Таблица1[[#This Row],[ЗАКАЗ (шт.)]]*Таблица1[[#This Row],[Цена с доставкой Москва и Спб RUB]]</f>
        <v>0</v>
      </c>
      <c r="H92" s="24"/>
      <c r="I92" s="24"/>
    </row>
    <row r="93" spans="1:9" x14ac:dyDescent="0.3">
      <c r="A93" s="31" t="s">
        <v>198</v>
      </c>
      <c r="B93" s="14" t="s">
        <v>59</v>
      </c>
      <c r="C93" s="8" t="s">
        <v>81</v>
      </c>
      <c r="D93" s="123"/>
      <c r="E93" s="23">
        <v>17359.372800000001</v>
      </c>
      <c r="F93" s="18"/>
      <c r="G93" s="24">
        <f>Таблица1[[#This Row],[ЗАКАЗ (шт.)]]*Таблица1[[#This Row],[Цена с доставкой Москва и Спб RUB]]</f>
        <v>0</v>
      </c>
      <c r="H93" s="24"/>
      <c r="I93" s="24"/>
    </row>
    <row r="94" spans="1:9" x14ac:dyDescent="0.3">
      <c r="A94" s="5" t="s">
        <v>198</v>
      </c>
      <c r="B94" s="6" t="s">
        <v>59</v>
      </c>
      <c r="C94" s="8" t="s">
        <v>231</v>
      </c>
      <c r="D94" s="123"/>
      <c r="E94" s="9">
        <v>15492.825599999998</v>
      </c>
      <c r="F94" s="10"/>
      <c r="G94" s="11">
        <f>Таблица1[[#This Row],[ЗАКАЗ (шт.)]]*Таблица1[[#This Row],[Цена с доставкой Москва и Спб RUB]]</f>
        <v>0</v>
      </c>
      <c r="H94" s="11"/>
      <c r="I94" s="11"/>
    </row>
    <row r="95" spans="1:9" x14ac:dyDescent="0.3">
      <c r="A95" s="31" t="s">
        <v>198</v>
      </c>
      <c r="B95" s="32" t="s">
        <v>54</v>
      </c>
      <c r="C95" s="8" t="s">
        <v>231</v>
      </c>
      <c r="D95" s="123"/>
      <c r="E95" s="23">
        <v>21745.919999999998</v>
      </c>
      <c r="F95" s="18"/>
      <c r="G95" s="24">
        <f>Таблица1[[#This Row],[ЗАКАЗ (шт.)]]*Таблица1[[#This Row],[Цена с доставкой Москва и Спб RUB]]</f>
        <v>0</v>
      </c>
      <c r="H95" s="24"/>
      <c r="I95" s="24"/>
    </row>
    <row r="96" spans="1:9" x14ac:dyDescent="0.3">
      <c r="A96" s="115" t="s">
        <v>357</v>
      </c>
      <c r="B96" s="14" t="s">
        <v>55</v>
      </c>
      <c r="C96" s="22" t="s">
        <v>78</v>
      </c>
      <c r="D96" s="123"/>
      <c r="E96" s="23">
        <v>7699.7491199999995</v>
      </c>
      <c r="F96" s="18"/>
      <c r="G96" s="24">
        <f>Таблица1[[#This Row],[ЗАКАЗ (шт.)]]*Таблица1[[#This Row],[Цена с доставкой Москва и Спб RUB]]</f>
        <v>0</v>
      </c>
      <c r="H96" s="24"/>
      <c r="I96" s="24"/>
    </row>
    <row r="97" spans="1:9" x14ac:dyDescent="0.3">
      <c r="A97" s="31" t="s">
        <v>244</v>
      </c>
      <c r="B97" s="14" t="s">
        <v>55</v>
      </c>
      <c r="C97" s="8" t="s">
        <v>78</v>
      </c>
      <c r="D97" s="123"/>
      <c r="E97" s="17">
        <v>7699.7491199999995</v>
      </c>
      <c r="F97" s="18"/>
      <c r="G97" s="19">
        <f>Таблица1[[#This Row],[ЗАКАЗ (шт.)]]*Таблица1[[#This Row],[Цена с доставкой Москва и Спб RUB]]</f>
        <v>0</v>
      </c>
      <c r="H97" s="19"/>
      <c r="I97" s="19"/>
    </row>
    <row r="98" spans="1:9" x14ac:dyDescent="0.3">
      <c r="A98" s="115" t="s">
        <v>244</v>
      </c>
      <c r="B98" s="21" t="s">
        <v>59</v>
      </c>
      <c r="C98" s="22" t="s">
        <v>231</v>
      </c>
      <c r="D98" s="123"/>
      <c r="E98" s="23">
        <v>15492.825599999998</v>
      </c>
      <c r="F98" s="18"/>
      <c r="G98" s="24">
        <f>Таблица1[[#This Row],[ЗАКАЗ (шт.)]]*Таблица1[[#This Row],[Цена с доставкой Москва и Спб RUB]]</f>
        <v>0</v>
      </c>
      <c r="H98" s="24"/>
      <c r="I98" s="19"/>
    </row>
    <row r="99" spans="1:9" x14ac:dyDescent="0.3">
      <c r="A99" s="31" t="s">
        <v>244</v>
      </c>
      <c r="B99" s="14" t="s">
        <v>54</v>
      </c>
      <c r="C99" s="8" t="s">
        <v>231</v>
      </c>
      <c r="D99" s="123"/>
      <c r="E99" s="23">
        <v>21745.919999999998</v>
      </c>
      <c r="F99" s="18"/>
      <c r="G99" s="24">
        <f>Таблица1[[#This Row],[ЗАКАЗ (шт.)]]*Таблица1[[#This Row],[Цена с доставкой Москва и Спб RUB]]</f>
        <v>0</v>
      </c>
      <c r="H99" s="24"/>
      <c r="I99" s="24"/>
    </row>
    <row r="100" spans="1:9" x14ac:dyDescent="0.3">
      <c r="A100" s="115" t="s">
        <v>244</v>
      </c>
      <c r="B100" s="14" t="s">
        <v>54</v>
      </c>
      <c r="C100" s="16" t="s">
        <v>82</v>
      </c>
      <c r="D100" s="123"/>
      <c r="E100" s="17">
        <v>18946.099199999997</v>
      </c>
      <c r="F100" s="18"/>
      <c r="G100" s="19">
        <f>Таблица1[[#This Row],[ЗАКАЗ (шт.)]]*Таблица1[[#This Row],[Цена с доставкой Москва и Спб RUB]]</f>
        <v>0</v>
      </c>
      <c r="H100" s="19"/>
      <c r="I100" s="19"/>
    </row>
    <row r="101" spans="1:9" x14ac:dyDescent="0.3">
      <c r="A101" s="31" t="s">
        <v>244</v>
      </c>
      <c r="B101" s="14" t="s">
        <v>56</v>
      </c>
      <c r="C101" s="22" t="s">
        <v>82</v>
      </c>
      <c r="D101" s="123"/>
      <c r="E101" s="23">
        <v>25199.193599999999</v>
      </c>
      <c r="F101" s="18"/>
      <c r="G101" s="24">
        <f>Таблица1[[#This Row],[ЗАКАЗ (шт.)]]*Таблица1[[#This Row],[Цена с доставкой Москва и Спб RUB]]</f>
        <v>0</v>
      </c>
      <c r="H101" s="24"/>
      <c r="I101" s="24"/>
    </row>
    <row r="102" spans="1:9" x14ac:dyDescent="0.3">
      <c r="A102" s="5" t="s">
        <v>244</v>
      </c>
      <c r="B102" s="6" t="s">
        <v>54</v>
      </c>
      <c r="C102" s="8" t="s">
        <v>79</v>
      </c>
      <c r="D102" s="123"/>
      <c r="E102" s="9">
        <v>20812.646400000001</v>
      </c>
      <c r="F102" s="10"/>
      <c r="G102" s="11">
        <f>Таблица1[[#This Row],[ЗАКАЗ (шт.)]]*Таблица1[[#This Row],[Цена с доставкой Москва и Спб RUB]]</f>
        <v>0</v>
      </c>
      <c r="H102" s="11"/>
      <c r="I102" s="11"/>
    </row>
    <row r="103" spans="1:9" x14ac:dyDescent="0.3">
      <c r="A103" s="5" t="s">
        <v>244</v>
      </c>
      <c r="B103" s="6" t="s">
        <v>56</v>
      </c>
      <c r="C103" s="8" t="s">
        <v>232</v>
      </c>
      <c r="D103" s="123"/>
      <c r="E103" s="9">
        <v>26132.467200000003</v>
      </c>
      <c r="F103" s="10"/>
      <c r="G103" s="11">
        <f>Таблица1[[#This Row],[ЗАКАЗ (шт.)]]*Таблица1[[#This Row],[Цена с доставкой Москва и Спб RUB]]</f>
        <v>0</v>
      </c>
      <c r="H103" s="11"/>
      <c r="I103" s="11"/>
    </row>
    <row r="104" spans="1:9" x14ac:dyDescent="0.3">
      <c r="A104" s="5" t="s">
        <v>326</v>
      </c>
      <c r="B104" s="6" t="s">
        <v>57</v>
      </c>
      <c r="C104" s="109"/>
      <c r="D104" s="8" t="s">
        <v>76</v>
      </c>
      <c r="E104" s="9">
        <v>37985.203200000004</v>
      </c>
      <c r="F104" s="10"/>
      <c r="G104" s="11">
        <f>Таблица1[[#This Row],[ЗАКАЗ (шт.)]]*Таблица1[[#This Row],[Цена с доставкой Москва и Спб RUB]]</f>
        <v>0</v>
      </c>
      <c r="H104" s="11"/>
      <c r="I104" s="11"/>
    </row>
    <row r="105" spans="1:9" x14ac:dyDescent="0.3">
      <c r="A105" s="5" t="s">
        <v>326</v>
      </c>
      <c r="B105" s="6" t="s">
        <v>60</v>
      </c>
      <c r="C105" s="109"/>
      <c r="D105" s="8" t="s">
        <v>228</v>
      </c>
      <c r="E105" s="9">
        <v>33692.467199999999</v>
      </c>
      <c r="F105" s="10"/>
      <c r="G105" s="11">
        <f>Таблица1[[#This Row],[ЗАКАЗ (шт.)]]*Таблица1[[#This Row],[Цена с доставкой Москва и Спб RUB]]</f>
        <v>0</v>
      </c>
      <c r="H105" s="11"/>
      <c r="I105" s="11"/>
    </row>
    <row r="106" spans="1:9" x14ac:dyDescent="0.3">
      <c r="A106" s="5" t="s">
        <v>38</v>
      </c>
      <c r="B106" s="6" t="s">
        <v>10</v>
      </c>
      <c r="C106" s="109"/>
      <c r="D106" s="8" t="s">
        <v>63</v>
      </c>
      <c r="E106" s="9">
        <v>1801.2825600000001</v>
      </c>
      <c r="F106" s="10"/>
      <c r="G106" s="11">
        <f>Таблица1[[#This Row],[ЗАКАЗ (шт.)]]*Таблица1[[#This Row],[Цена с доставкой Москва и Спб RUB]]</f>
        <v>0</v>
      </c>
      <c r="H106" s="11"/>
      <c r="I106" s="11"/>
    </row>
    <row r="107" spans="1:9" x14ac:dyDescent="0.3">
      <c r="A107" s="29" t="s">
        <v>402</v>
      </c>
      <c r="B107" s="14" t="s">
        <v>53</v>
      </c>
      <c r="C107" s="22"/>
      <c r="D107" s="110" t="s">
        <v>62</v>
      </c>
      <c r="E107" s="23">
        <v>2305.2825600000001</v>
      </c>
      <c r="F107" s="18"/>
      <c r="G107" s="24">
        <f>Таблица1[[#This Row],[ЗАКАЗ (шт.)]]*Таблица1[[#This Row],[Цена с доставкой Москва и Спб RUB]]</f>
        <v>0</v>
      </c>
      <c r="H107" s="24"/>
      <c r="I107" s="24"/>
    </row>
    <row r="108" spans="1:9" x14ac:dyDescent="0.3">
      <c r="A108" s="120" t="s">
        <v>403</v>
      </c>
      <c r="B108" s="21" t="s">
        <v>53</v>
      </c>
      <c r="C108" s="22"/>
      <c r="D108" s="110" t="s">
        <v>62</v>
      </c>
      <c r="E108" s="23">
        <v>2305.2825600000001</v>
      </c>
      <c r="F108" s="18"/>
      <c r="G108" s="24">
        <f>Таблица1[[#This Row],[ЗАКАЗ (шт.)]]*Таблица1[[#This Row],[Цена с доставкой Москва и Спб RUB]]</f>
        <v>0</v>
      </c>
      <c r="H108" s="24"/>
      <c r="I108" s="24"/>
    </row>
    <row r="109" spans="1:9" x14ac:dyDescent="0.3">
      <c r="A109" s="120" t="s">
        <v>404</v>
      </c>
      <c r="B109" s="38" t="s">
        <v>53</v>
      </c>
      <c r="C109" s="109"/>
      <c r="D109" s="28" t="s">
        <v>62</v>
      </c>
      <c r="E109" s="23">
        <v>2305.2825600000001</v>
      </c>
      <c r="F109" s="18"/>
      <c r="G109" s="24">
        <f>Таблица1[[#This Row],[ЗАКАЗ (шт.)]]*Таблица1[[#This Row],[Цена с доставкой Москва и Спб RUB]]</f>
        <v>0</v>
      </c>
      <c r="H109" s="24"/>
      <c r="I109" s="24"/>
    </row>
    <row r="110" spans="1:9" x14ac:dyDescent="0.3">
      <c r="A110" s="29" t="s">
        <v>208</v>
      </c>
      <c r="B110" s="14" t="s">
        <v>53</v>
      </c>
      <c r="C110" s="22"/>
      <c r="D110" s="110" t="s">
        <v>62</v>
      </c>
      <c r="E110" s="23">
        <v>2305.2825600000001</v>
      </c>
      <c r="F110" s="18"/>
      <c r="G110" s="24">
        <f>Таблица1[[#This Row],[ЗАКАЗ (шт.)]]*Таблица1[[#This Row],[Цена с доставкой Москва и Спб RUB]]</f>
        <v>0</v>
      </c>
      <c r="H110" s="24"/>
      <c r="I110" s="24"/>
    </row>
    <row r="111" spans="1:9" x14ac:dyDescent="0.3">
      <c r="A111" s="29" t="s">
        <v>245</v>
      </c>
      <c r="B111" s="14" t="s">
        <v>53</v>
      </c>
      <c r="C111" s="109"/>
      <c r="D111" s="22" t="s">
        <v>37</v>
      </c>
      <c r="E111" s="23">
        <v>2305.2825600000001</v>
      </c>
      <c r="F111" s="18"/>
      <c r="G111" s="24">
        <f>Таблица1[[#This Row],[ЗАКАЗ (шт.)]]*Таблица1[[#This Row],[Цена с доставкой Москва и Спб RUB]]</f>
        <v>0</v>
      </c>
      <c r="H111" s="24"/>
      <c r="I111" s="24"/>
    </row>
    <row r="112" spans="1:9" x14ac:dyDescent="0.3">
      <c r="A112" s="20" t="s">
        <v>100</v>
      </c>
      <c r="B112" s="32" t="s">
        <v>53</v>
      </c>
      <c r="C112" s="109"/>
      <c r="D112" s="22" t="s">
        <v>37</v>
      </c>
      <c r="E112" s="23">
        <v>2211.9551999999999</v>
      </c>
      <c r="F112" s="18"/>
      <c r="G112" s="24">
        <f>Таблица1[[#This Row],[ЗАКАЗ (шт.)]]*Таблица1[[#This Row],[Цена с доставкой Москва и Спб RUB]]</f>
        <v>0</v>
      </c>
      <c r="H112" s="24"/>
      <c r="I112" s="19"/>
    </row>
    <row r="113" spans="1:9" x14ac:dyDescent="0.3">
      <c r="A113" s="13" t="s">
        <v>246</v>
      </c>
      <c r="B113" s="14" t="s">
        <v>53</v>
      </c>
      <c r="C113" s="109"/>
      <c r="D113" s="16" t="s">
        <v>37</v>
      </c>
      <c r="E113" s="17">
        <v>2211.9551999999999</v>
      </c>
      <c r="F113" s="18"/>
      <c r="G113" s="19">
        <f>Таблица1[[#This Row],[ЗАКАЗ (шт.)]]*Таблица1[[#This Row],[Цена с доставкой Москва и Спб RUB]]</f>
        <v>0</v>
      </c>
      <c r="H113" s="19"/>
      <c r="I113" s="19"/>
    </row>
    <row r="114" spans="1:9" x14ac:dyDescent="0.3">
      <c r="A114" s="13" t="s">
        <v>101</v>
      </c>
      <c r="B114" s="14" t="s">
        <v>53</v>
      </c>
      <c r="C114" s="109"/>
      <c r="D114" s="16" t="s">
        <v>37</v>
      </c>
      <c r="E114" s="17">
        <v>2211.9551999999999</v>
      </c>
      <c r="F114" s="18"/>
      <c r="G114" s="19">
        <f>Таблица1[[#This Row],[ЗАКАЗ (шт.)]]*Таблица1[[#This Row],[Цена с доставкой Москва и Спб RUB]]</f>
        <v>0</v>
      </c>
      <c r="H114" s="19"/>
      <c r="I114" s="19"/>
    </row>
    <row r="115" spans="1:9" x14ac:dyDescent="0.3">
      <c r="A115" s="120" t="s">
        <v>401</v>
      </c>
      <c r="B115" s="6" t="s">
        <v>53</v>
      </c>
      <c r="C115" s="109"/>
      <c r="D115" s="8" t="s">
        <v>62</v>
      </c>
      <c r="E115" s="9">
        <v>2305.2825600000001</v>
      </c>
      <c r="F115" s="10"/>
      <c r="G115" s="11">
        <f>Таблица1[[#This Row],[ЗАКАЗ (шт.)]]*Таблица1[[#This Row],[Цена с доставкой Москва и Спб RUB]]</f>
        <v>0</v>
      </c>
      <c r="H115" s="11"/>
      <c r="I115" s="11"/>
    </row>
    <row r="116" spans="1:9" x14ac:dyDescent="0.3">
      <c r="A116" s="13" t="s">
        <v>102</v>
      </c>
      <c r="B116" s="14" t="s">
        <v>9</v>
      </c>
      <c r="C116" s="109"/>
      <c r="D116" s="16" t="s">
        <v>37</v>
      </c>
      <c r="E116" s="17">
        <v>4339.8835199999994</v>
      </c>
      <c r="F116" s="18"/>
      <c r="G116" s="19">
        <f>Таблица1[[#This Row],[ЗАКАЗ (шт.)]]*Таблица1[[#This Row],[Цена с доставкой Москва и Спб RUB]]</f>
        <v>0</v>
      </c>
      <c r="H116" s="19"/>
      <c r="I116" s="19"/>
    </row>
    <row r="117" spans="1:9" x14ac:dyDescent="0.3">
      <c r="A117" s="115" t="s">
        <v>102</v>
      </c>
      <c r="B117" s="32" t="s">
        <v>55</v>
      </c>
      <c r="C117" s="109"/>
      <c r="D117" s="22" t="s">
        <v>68</v>
      </c>
      <c r="E117" s="23">
        <v>5879.8656000000001</v>
      </c>
      <c r="F117" s="18"/>
      <c r="G117" s="24">
        <f>Таблица1[[#This Row],[ЗАКАЗ (шт.)]]*Таблица1[[#This Row],[Цена с доставкой Москва и Спб RUB]]</f>
        <v>0</v>
      </c>
      <c r="H117" s="24"/>
      <c r="I117" s="24"/>
    </row>
    <row r="118" spans="1:9" x14ac:dyDescent="0.3">
      <c r="A118" s="13" t="s">
        <v>102</v>
      </c>
      <c r="B118" s="14" t="s">
        <v>58</v>
      </c>
      <c r="C118" s="8" t="s">
        <v>83</v>
      </c>
      <c r="D118" s="123"/>
      <c r="E118" s="17">
        <v>10173.004800000001</v>
      </c>
      <c r="F118" s="18"/>
      <c r="G118" s="19">
        <f>Таблица1[[#This Row],[ЗАКАЗ (шт.)]]*Таблица1[[#This Row],[Цена с доставкой Москва и Спб RUB]]</f>
        <v>0</v>
      </c>
      <c r="H118" s="19"/>
      <c r="I118" s="19"/>
    </row>
    <row r="119" spans="1:9" x14ac:dyDescent="0.3">
      <c r="A119" s="13" t="s">
        <v>247</v>
      </c>
      <c r="B119" s="14" t="s">
        <v>55</v>
      </c>
      <c r="C119" s="110" t="s">
        <v>78</v>
      </c>
      <c r="D119" s="123"/>
      <c r="E119" s="17">
        <v>7699.7491199999995</v>
      </c>
      <c r="F119" s="18"/>
      <c r="G119" s="19">
        <f>Таблица1[[#This Row],[ЗАКАЗ (шт.)]]*Таблица1[[#This Row],[Цена с доставкой Москва и Спб RUB]]</f>
        <v>0</v>
      </c>
      <c r="H119" s="19"/>
      <c r="I119" s="19"/>
    </row>
    <row r="120" spans="1:9" x14ac:dyDescent="0.3">
      <c r="A120" s="29" t="s">
        <v>248</v>
      </c>
      <c r="B120" s="14" t="s">
        <v>55</v>
      </c>
      <c r="C120" s="110" t="s">
        <v>78</v>
      </c>
      <c r="D120" s="123"/>
      <c r="E120" s="23">
        <v>7699.7491199999995</v>
      </c>
      <c r="F120" s="18"/>
      <c r="G120" s="24">
        <f>Таблица1[[#This Row],[ЗАКАЗ (шт.)]]*Таблица1[[#This Row],[Цена с доставкой Москва и Спб RUB]]</f>
        <v>0</v>
      </c>
      <c r="H120" s="24"/>
      <c r="I120" s="24"/>
    </row>
    <row r="121" spans="1:9" x14ac:dyDescent="0.3">
      <c r="A121" s="20" t="s">
        <v>249</v>
      </c>
      <c r="B121" s="21" t="s">
        <v>10</v>
      </c>
      <c r="C121" s="22"/>
      <c r="D121" s="110" t="s">
        <v>62</v>
      </c>
      <c r="E121" s="23">
        <v>1614.6278399999999</v>
      </c>
      <c r="F121" s="18"/>
      <c r="G121" s="24">
        <f>Таблица1[[#This Row],[ЗАКАЗ (шт.)]]*Таблица1[[#This Row],[Цена с доставкой Москва и Спб RUB]]</f>
        <v>0</v>
      </c>
      <c r="H121" s="24"/>
      <c r="I121" s="19"/>
    </row>
    <row r="122" spans="1:9" x14ac:dyDescent="0.3">
      <c r="A122" s="115" t="s">
        <v>250</v>
      </c>
      <c r="B122" s="14" t="s">
        <v>10</v>
      </c>
      <c r="C122" s="16"/>
      <c r="D122" s="110" t="s">
        <v>63</v>
      </c>
      <c r="E122" s="17">
        <v>1707.9551999999999</v>
      </c>
      <c r="F122" s="18"/>
      <c r="G122" s="19">
        <f>Таблица1[[#This Row],[ЗАКАЗ (шт.)]]*Таблица1[[#This Row],[Цена с доставкой Москва и Спб RUB]]</f>
        <v>0</v>
      </c>
      <c r="H122" s="19"/>
      <c r="I122" s="19"/>
    </row>
    <row r="123" spans="1:9" x14ac:dyDescent="0.3">
      <c r="A123" s="115" t="s">
        <v>103</v>
      </c>
      <c r="B123" s="14" t="s">
        <v>10</v>
      </c>
      <c r="C123" s="16"/>
      <c r="D123" s="110" t="s">
        <v>63</v>
      </c>
      <c r="E123" s="17">
        <v>1614.6278399999999</v>
      </c>
      <c r="F123" s="18"/>
      <c r="G123" s="19">
        <f>Таблица1[[#This Row],[ЗАКАЗ (шт.)]]*Таблица1[[#This Row],[Цена с доставкой Москва и Спб RUB]]</f>
        <v>0</v>
      </c>
      <c r="H123" s="19"/>
      <c r="I123" s="19"/>
    </row>
    <row r="124" spans="1:9" x14ac:dyDescent="0.3">
      <c r="A124" s="115" t="s">
        <v>41</v>
      </c>
      <c r="B124" s="40" t="s">
        <v>10</v>
      </c>
      <c r="C124" s="16"/>
      <c r="D124" s="110" t="s">
        <v>66</v>
      </c>
      <c r="E124" s="17">
        <v>1521.3004799999999</v>
      </c>
      <c r="F124" s="18"/>
      <c r="G124" s="19">
        <f>Таблица1[[#This Row],[ЗАКАЗ (шт.)]]*Таблица1[[#This Row],[Цена с доставкой Москва и Спб RUB]]</f>
        <v>0</v>
      </c>
      <c r="H124" s="41"/>
      <c r="I124" s="19"/>
    </row>
    <row r="125" spans="1:9" x14ac:dyDescent="0.3">
      <c r="A125" s="13" t="s">
        <v>41</v>
      </c>
      <c r="B125" s="14" t="s">
        <v>55</v>
      </c>
      <c r="C125" s="8"/>
      <c r="D125" s="110" t="s">
        <v>72</v>
      </c>
      <c r="E125" s="17">
        <v>5599.8835199999994</v>
      </c>
      <c r="F125" s="18"/>
      <c r="G125" s="19">
        <f>Таблица1[[#This Row],[ЗАКАЗ (шт.)]]*Таблица1[[#This Row],[Цена с доставкой Москва и Спб RUB]]</f>
        <v>0</v>
      </c>
      <c r="H125" s="19"/>
      <c r="I125" s="19"/>
    </row>
    <row r="126" spans="1:9" ht="15" customHeight="1" x14ac:dyDescent="0.3">
      <c r="A126" s="13" t="s">
        <v>41</v>
      </c>
      <c r="B126" s="14" t="s">
        <v>58</v>
      </c>
      <c r="C126" s="8"/>
      <c r="D126" s="110" t="s">
        <v>69</v>
      </c>
      <c r="E126" s="17">
        <v>7139.8656000000001</v>
      </c>
      <c r="F126" s="18"/>
      <c r="G126" s="19">
        <f>Таблица1[[#This Row],[ЗАКАЗ (шт.)]]*Таблица1[[#This Row],[Цена с доставкой Москва и Спб RUB]]</f>
        <v>0</v>
      </c>
      <c r="H126" s="19"/>
      <c r="I126" s="19"/>
    </row>
    <row r="127" spans="1:9" ht="15" customHeight="1" x14ac:dyDescent="0.3">
      <c r="A127" s="115" t="s">
        <v>251</v>
      </c>
      <c r="B127" s="14" t="s">
        <v>56</v>
      </c>
      <c r="C127" s="109"/>
      <c r="D127" s="8" t="s">
        <v>76</v>
      </c>
      <c r="E127" s="17">
        <v>25199.193599999999</v>
      </c>
      <c r="F127" s="18"/>
      <c r="G127" s="19">
        <f>Таблица1[[#This Row],[ЗАКАЗ (шт.)]]*Таблица1[[#This Row],[Цена с доставкой Москва и Спб RUB]]</f>
        <v>0</v>
      </c>
      <c r="H127" s="19"/>
      <c r="I127" s="19"/>
    </row>
    <row r="128" spans="1:9" x14ac:dyDescent="0.3">
      <c r="A128" s="13" t="s">
        <v>314</v>
      </c>
      <c r="B128" s="14" t="s">
        <v>10</v>
      </c>
      <c r="C128" s="109"/>
      <c r="D128" s="8" t="s">
        <v>37</v>
      </c>
      <c r="E128" s="17">
        <v>1801.2825600000001</v>
      </c>
      <c r="F128" s="18"/>
      <c r="G128" s="19">
        <f>Таблица1[[#This Row],[ЗАКАЗ (шт.)]]*Таблица1[[#This Row],[Цена с доставкой Москва и Спб RUB]]</f>
        <v>0</v>
      </c>
      <c r="H128" s="19"/>
      <c r="I128" s="19"/>
    </row>
    <row r="129" spans="1:9" x14ac:dyDescent="0.3">
      <c r="A129" s="13" t="s">
        <v>252</v>
      </c>
      <c r="B129" s="14" t="s">
        <v>10</v>
      </c>
      <c r="C129" s="16"/>
      <c r="D129" s="110" t="s">
        <v>37</v>
      </c>
      <c r="E129" s="17">
        <v>1614.6278399999999</v>
      </c>
      <c r="F129" s="18"/>
      <c r="G129" s="19">
        <f>Таблица1[[#This Row],[ЗАКАЗ (шт.)]]*Таблица1[[#This Row],[Цена с доставкой Москва и Спб RUB]]</f>
        <v>0</v>
      </c>
      <c r="H129" s="41"/>
      <c r="I129" s="19"/>
    </row>
    <row r="130" spans="1:9" x14ac:dyDescent="0.3">
      <c r="A130" s="115" t="s">
        <v>327</v>
      </c>
      <c r="B130" s="14" t="s">
        <v>10</v>
      </c>
      <c r="C130" s="109"/>
      <c r="D130" s="8" t="s">
        <v>65</v>
      </c>
      <c r="E130" s="17">
        <v>1707.9551999999999</v>
      </c>
      <c r="F130" s="18"/>
      <c r="G130" s="19">
        <f>Таблица1[[#This Row],[ЗАКАЗ (шт.)]]*Таблица1[[#This Row],[Цена с доставкой Москва и Спб RUB]]</f>
        <v>0</v>
      </c>
      <c r="H130" s="19"/>
      <c r="I130" s="19"/>
    </row>
    <row r="131" spans="1:9" x14ac:dyDescent="0.3">
      <c r="A131" s="27" t="s">
        <v>104</v>
      </c>
      <c r="B131" s="21" t="s">
        <v>55</v>
      </c>
      <c r="C131" s="28" t="s">
        <v>78</v>
      </c>
      <c r="D131" s="123"/>
      <c r="E131" s="23">
        <v>8353.0406400000011</v>
      </c>
      <c r="F131" s="18"/>
      <c r="G131" s="24">
        <f>Таблица1[[#This Row],[ЗАКАЗ (шт.)]]*Таблица1[[#This Row],[Цена с доставкой Москва и Спб RUB]]</f>
        <v>0</v>
      </c>
      <c r="H131" s="24"/>
      <c r="I131" s="24"/>
    </row>
    <row r="132" spans="1:9" x14ac:dyDescent="0.3">
      <c r="A132" s="20" t="s">
        <v>104</v>
      </c>
      <c r="B132" s="14" t="s">
        <v>58</v>
      </c>
      <c r="C132" s="26" t="s">
        <v>81</v>
      </c>
      <c r="D132" s="123"/>
      <c r="E132" s="23">
        <v>10546.31424</v>
      </c>
      <c r="F132" s="18"/>
      <c r="G132" s="24">
        <f>Таблица1[[#This Row],[ЗАКАЗ (шт.)]]*Таблица1[[#This Row],[Цена с доставкой Москва и Спб RUB]]</f>
        <v>0</v>
      </c>
      <c r="H132" s="24"/>
      <c r="I132" s="24"/>
    </row>
    <row r="133" spans="1:9" x14ac:dyDescent="0.3">
      <c r="A133" s="5" t="s">
        <v>253</v>
      </c>
      <c r="B133" s="6" t="s">
        <v>9</v>
      </c>
      <c r="C133" s="8" t="s">
        <v>230</v>
      </c>
      <c r="D133" s="123"/>
      <c r="E133" s="9">
        <v>6439.7491199999995</v>
      </c>
      <c r="F133" s="10"/>
      <c r="G133" s="11">
        <f>Таблица1[[#This Row],[ЗАКАЗ (шт.)]]*Таблица1[[#This Row],[Цена с доставкой Москва и Спб RUB]]</f>
        <v>0</v>
      </c>
      <c r="H133" s="11"/>
      <c r="I133" s="11"/>
    </row>
    <row r="134" spans="1:9" x14ac:dyDescent="0.3">
      <c r="A134" s="115" t="s">
        <v>253</v>
      </c>
      <c r="B134" s="6" t="s">
        <v>58</v>
      </c>
      <c r="C134" s="8" t="s">
        <v>81</v>
      </c>
      <c r="D134" s="123"/>
      <c r="E134" s="9">
        <v>10546.31424</v>
      </c>
      <c r="F134" s="10"/>
      <c r="G134" s="11">
        <f>Таблица1[[#This Row],[ЗАКАЗ (шт.)]]*Таблица1[[#This Row],[Цена с доставкой Москва и Спб RUB]]</f>
        <v>0</v>
      </c>
      <c r="H134" s="11"/>
      <c r="I134" s="11"/>
    </row>
    <row r="135" spans="1:9" x14ac:dyDescent="0.3">
      <c r="A135" s="13" t="s">
        <v>358</v>
      </c>
      <c r="B135" s="14" t="s">
        <v>59</v>
      </c>
      <c r="C135" s="8" t="s">
        <v>81</v>
      </c>
      <c r="D135" s="123"/>
      <c r="E135" s="17">
        <v>15492.825599999998</v>
      </c>
      <c r="F135" s="18"/>
      <c r="G135" s="19">
        <f>Таблица1[[#This Row],[ЗАКАЗ (шт.)]]*Таблица1[[#This Row],[Цена с доставкой Москва и Спб RUB]]</f>
        <v>0</v>
      </c>
      <c r="H135" s="19"/>
      <c r="I135" s="19"/>
    </row>
    <row r="136" spans="1:9" x14ac:dyDescent="0.3">
      <c r="A136" s="13" t="s">
        <v>254</v>
      </c>
      <c r="B136" s="14" t="s">
        <v>55</v>
      </c>
      <c r="C136" s="8" t="s">
        <v>78</v>
      </c>
      <c r="D136" s="123"/>
      <c r="E136" s="17">
        <v>9846.2783999999992</v>
      </c>
      <c r="F136" s="18"/>
      <c r="G136" s="19">
        <f>Таблица1[[#This Row],[ЗАКАЗ (шт.)]]*Таблица1[[#This Row],[Цена с доставкой Москва и Спб RUB]]</f>
        <v>0</v>
      </c>
      <c r="H136" s="19"/>
      <c r="I136" s="19"/>
    </row>
    <row r="137" spans="1:9" x14ac:dyDescent="0.3">
      <c r="A137" s="35" t="s">
        <v>254</v>
      </c>
      <c r="B137" s="14" t="s">
        <v>54</v>
      </c>
      <c r="C137" s="8" t="s">
        <v>231</v>
      </c>
      <c r="D137" s="123"/>
      <c r="E137" s="17">
        <v>23612.467200000003</v>
      </c>
      <c r="F137" s="18"/>
      <c r="G137" s="19">
        <f>Таблица1[[#This Row],[ЗАКАЗ (шт.)]]*Таблица1[[#This Row],[Цена с доставкой Москва и Спб RUB]]</f>
        <v>0</v>
      </c>
      <c r="H137" s="19"/>
      <c r="I137" s="19"/>
    </row>
    <row r="138" spans="1:9" x14ac:dyDescent="0.3">
      <c r="A138" s="35" t="s">
        <v>385</v>
      </c>
      <c r="B138" s="6" t="s">
        <v>10</v>
      </c>
      <c r="C138" s="109"/>
      <c r="D138" s="8" t="s">
        <v>63</v>
      </c>
      <c r="E138" s="9">
        <v>1894.6099199999999</v>
      </c>
      <c r="F138" s="10"/>
      <c r="G138" s="11">
        <f>Таблица1[[#This Row],[ЗАКАЗ (шт.)]]*Таблица1[[#This Row],[Цена с доставкой Москва и Спб RUB]]</f>
        <v>0</v>
      </c>
      <c r="H138" s="11"/>
      <c r="I138" s="11"/>
    </row>
    <row r="139" spans="1:9" x14ac:dyDescent="0.3">
      <c r="A139" s="35" t="s">
        <v>167</v>
      </c>
      <c r="B139" s="6" t="s">
        <v>10</v>
      </c>
      <c r="C139" s="109"/>
      <c r="D139" s="8" t="s">
        <v>64</v>
      </c>
      <c r="E139" s="9">
        <v>1801.2825600000001</v>
      </c>
      <c r="F139" s="10"/>
      <c r="G139" s="11">
        <f>Таблица1[[#This Row],[ЗАКАЗ (шт.)]]*Таблица1[[#This Row],[Цена с доставкой Москва и Спб RUB]]</f>
        <v>0</v>
      </c>
      <c r="H139" s="11"/>
      <c r="I139" s="11"/>
    </row>
    <row r="140" spans="1:9" x14ac:dyDescent="0.3">
      <c r="A140" s="115" t="s">
        <v>167</v>
      </c>
      <c r="B140" s="14" t="s">
        <v>53</v>
      </c>
      <c r="C140" s="26"/>
      <c r="D140" s="8" t="s">
        <v>63</v>
      </c>
      <c r="E140" s="23">
        <v>2398.6099199999999</v>
      </c>
      <c r="F140" s="18"/>
      <c r="G140" s="24">
        <f>Таблица1[[#This Row],[ЗАКАЗ (шт.)]]*Таблица1[[#This Row],[Цена с доставкой Москва и Спб RUB]]</f>
        <v>0</v>
      </c>
      <c r="H140" s="24"/>
      <c r="I140" s="24"/>
    </row>
    <row r="141" spans="1:9" x14ac:dyDescent="0.3">
      <c r="A141" s="35" t="s">
        <v>255</v>
      </c>
      <c r="B141" s="14" t="s">
        <v>9</v>
      </c>
      <c r="C141" s="109"/>
      <c r="D141" s="8" t="s">
        <v>65</v>
      </c>
      <c r="E141" s="17">
        <v>4339.8835199999994</v>
      </c>
      <c r="F141" s="18"/>
      <c r="G141" s="19">
        <f>Таблица1[[#This Row],[ЗАКАЗ (шт.)]]*Таблица1[[#This Row],[Цена с доставкой Москва и Спб RUB]]</f>
        <v>0</v>
      </c>
      <c r="H141" s="19"/>
      <c r="I141" s="19"/>
    </row>
    <row r="142" spans="1:9" x14ac:dyDescent="0.3">
      <c r="A142" s="20" t="s">
        <v>105</v>
      </c>
      <c r="B142" s="21" t="s">
        <v>9</v>
      </c>
      <c r="C142" s="109"/>
      <c r="D142" s="22" t="s">
        <v>65</v>
      </c>
      <c r="E142" s="23">
        <v>4339.8835199999994</v>
      </c>
      <c r="F142" s="18"/>
      <c r="G142" s="24">
        <f>Таблица1[[#This Row],[ЗАКАЗ (шт.)]]*Таблица1[[#This Row],[Цена с доставкой Москва и Спб RUB]]</f>
        <v>0</v>
      </c>
      <c r="H142" s="24"/>
      <c r="I142" s="24"/>
    </row>
    <row r="143" spans="1:9" x14ac:dyDescent="0.3">
      <c r="A143" s="20" t="s">
        <v>256</v>
      </c>
      <c r="B143" s="32" t="s">
        <v>56</v>
      </c>
      <c r="C143" s="109"/>
      <c r="D143" s="22" t="s">
        <v>68</v>
      </c>
      <c r="E143" s="23">
        <v>33831.974400000006</v>
      </c>
      <c r="F143" s="18"/>
      <c r="G143" s="24">
        <f>Таблица1[[#This Row],[ЗАКАЗ (шт.)]]*Таблица1[[#This Row],[Цена с доставкой Москва и Спб RUB]]</f>
        <v>0</v>
      </c>
      <c r="H143" s="24"/>
      <c r="I143" s="24"/>
    </row>
    <row r="144" spans="1:9" x14ac:dyDescent="0.3">
      <c r="A144" s="20" t="s">
        <v>328</v>
      </c>
      <c r="B144" s="21" t="s">
        <v>10</v>
      </c>
      <c r="C144" s="109"/>
      <c r="D144" s="22" t="s">
        <v>37</v>
      </c>
      <c r="E144" s="23">
        <v>1894.6099199999999</v>
      </c>
      <c r="F144" s="18"/>
      <c r="G144" s="24">
        <f>Таблица1[[#This Row],[ЗАКАЗ (шт.)]]*Таблица1[[#This Row],[Цена с доставкой Москва и Спб RUB]]</f>
        <v>0</v>
      </c>
      <c r="H144" s="24"/>
      <c r="I144" s="24"/>
    </row>
    <row r="145" spans="1:9" x14ac:dyDescent="0.3">
      <c r="A145" s="39" t="s">
        <v>106</v>
      </c>
      <c r="B145" s="14" t="s">
        <v>10</v>
      </c>
      <c r="C145" s="109"/>
      <c r="D145" s="16" t="s">
        <v>62</v>
      </c>
      <c r="E145" s="17">
        <v>1558.6314240000002</v>
      </c>
      <c r="F145" s="18"/>
      <c r="G145" s="19">
        <f>Таблица1[[#This Row],[ЗАКАЗ (шт.)]]*Таблица1[[#This Row],[Цена с доставкой Москва и Спб RUB]]</f>
        <v>0</v>
      </c>
      <c r="H145" s="19"/>
      <c r="I145" s="19"/>
    </row>
    <row r="146" spans="1:9" x14ac:dyDescent="0.3">
      <c r="A146" s="13" t="s">
        <v>106</v>
      </c>
      <c r="B146" s="14" t="s">
        <v>9</v>
      </c>
      <c r="C146" s="109"/>
      <c r="D146" s="8" t="s">
        <v>37</v>
      </c>
      <c r="E146" s="17">
        <v>3406.6099199999994</v>
      </c>
      <c r="F146" s="18"/>
      <c r="G146" s="19">
        <f>Таблица1[[#This Row],[ЗАКАЗ (шт.)]]*Таблица1[[#This Row],[Цена с доставкой Москва и Спб RUB]]</f>
        <v>0</v>
      </c>
      <c r="H146" s="19"/>
      <c r="I146" s="19"/>
    </row>
    <row r="147" spans="1:9" x14ac:dyDescent="0.3">
      <c r="A147" s="13" t="s">
        <v>216</v>
      </c>
      <c r="B147" s="14" t="s">
        <v>10</v>
      </c>
      <c r="C147" s="109"/>
      <c r="D147" s="8" t="s">
        <v>37</v>
      </c>
      <c r="E147" s="17">
        <v>1801.2825600000001</v>
      </c>
      <c r="F147" s="18"/>
      <c r="G147" s="19">
        <f>Таблица1[[#This Row],[ЗАКАЗ (шт.)]]*Таблица1[[#This Row],[Цена с доставкой Москва и Спб RUB]]</f>
        <v>0</v>
      </c>
      <c r="H147" s="19"/>
      <c r="I147" s="19"/>
    </row>
    <row r="148" spans="1:9" x14ac:dyDescent="0.3">
      <c r="A148" s="13" t="s">
        <v>107</v>
      </c>
      <c r="B148" s="14" t="s">
        <v>10</v>
      </c>
      <c r="C148" s="109"/>
      <c r="D148" s="16" t="s">
        <v>37</v>
      </c>
      <c r="E148" s="17">
        <v>1801.2825600000001</v>
      </c>
      <c r="F148" s="18"/>
      <c r="G148" s="19">
        <f>Таблица1[[#This Row],[ЗАКАЗ (шт.)]]*Таблица1[[#This Row],[Цена с доставкой Москва и Спб RUB]]</f>
        <v>0</v>
      </c>
      <c r="H148" s="19"/>
      <c r="I148" s="19"/>
    </row>
    <row r="149" spans="1:9" x14ac:dyDescent="0.3">
      <c r="A149" s="13" t="s">
        <v>257</v>
      </c>
      <c r="B149" s="14" t="s">
        <v>10</v>
      </c>
      <c r="C149" s="109"/>
      <c r="D149" s="8" t="s">
        <v>37</v>
      </c>
      <c r="E149" s="17">
        <v>1801.2825600000001</v>
      </c>
      <c r="F149" s="18"/>
      <c r="G149" s="19">
        <f>Таблица1[[#This Row],[ЗАКАЗ (шт.)]]*Таблица1[[#This Row],[Цена с доставкой Москва и Спб RUB]]</f>
        <v>0</v>
      </c>
      <c r="H149" s="19"/>
      <c r="I149" s="19"/>
    </row>
    <row r="150" spans="1:9" x14ac:dyDescent="0.3">
      <c r="A150" s="13" t="s">
        <v>217</v>
      </c>
      <c r="B150" s="14" t="s">
        <v>10</v>
      </c>
      <c r="C150" s="8"/>
      <c r="D150" s="110" t="s">
        <v>65</v>
      </c>
      <c r="E150" s="17">
        <v>1427.9731200000001</v>
      </c>
      <c r="F150" s="18"/>
      <c r="G150" s="19">
        <f>Таблица1[[#This Row],[ЗАКАЗ (шт.)]]*Таблица1[[#This Row],[Цена с доставкой Москва и Спб RUB]]</f>
        <v>0</v>
      </c>
      <c r="H150" s="19"/>
      <c r="I150" s="19"/>
    </row>
    <row r="151" spans="1:9" x14ac:dyDescent="0.3">
      <c r="A151" s="20" t="s">
        <v>108</v>
      </c>
      <c r="B151" s="14" t="s">
        <v>59</v>
      </c>
      <c r="C151" s="110" t="s">
        <v>81</v>
      </c>
      <c r="D151" s="123"/>
      <c r="E151" s="23">
        <v>14559.552</v>
      </c>
      <c r="F151" s="18"/>
      <c r="G151" s="24">
        <f>Таблица1[[#This Row],[ЗАКАЗ (шт.)]]*Таблица1[[#This Row],[Цена с доставкой Москва и Спб RUB]]</f>
        <v>0</v>
      </c>
      <c r="H151" s="24"/>
      <c r="I151" s="24"/>
    </row>
    <row r="152" spans="1:9" x14ac:dyDescent="0.3">
      <c r="A152" s="13" t="s">
        <v>109</v>
      </c>
      <c r="B152" s="14" t="s">
        <v>59</v>
      </c>
      <c r="C152" s="110" t="s">
        <v>83</v>
      </c>
      <c r="D152" s="123"/>
      <c r="E152" s="17">
        <v>13626.278399999999</v>
      </c>
      <c r="F152" s="18"/>
      <c r="G152" s="19">
        <f>Таблица1[[#This Row],[ЗАКАЗ (шт.)]]*Таблица1[[#This Row],[Цена с доставкой Москва и Спб RUB]]</f>
        <v>0</v>
      </c>
      <c r="H152" s="19"/>
      <c r="I152" s="19"/>
    </row>
    <row r="153" spans="1:9" x14ac:dyDescent="0.3">
      <c r="A153" s="13" t="s">
        <v>110</v>
      </c>
      <c r="B153" s="14" t="s">
        <v>59</v>
      </c>
      <c r="C153" s="109"/>
      <c r="D153" s="8" t="s">
        <v>72</v>
      </c>
      <c r="E153" s="17">
        <v>10826.4576</v>
      </c>
      <c r="F153" s="18"/>
      <c r="G153" s="19">
        <f>Таблица1[[#This Row],[ЗАКАЗ (шт.)]]*Таблица1[[#This Row],[Цена с доставкой Москва и Спб RUB]]</f>
        <v>0</v>
      </c>
      <c r="H153" s="19"/>
      <c r="I153" s="19"/>
    </row>
    <row r="154" spans="1:9" x14ac:dyDescent="0.3">
      <c r="A154" s="39" t="s">
        <v>312</v>
      </c>
      <c r="B154" s="14" t="s">
        <v>53</v>
      </c>
      <c r="C154" s="109"/>
      <c r="D154" s="16" t="s">
        <v>37</v>
      </c>
      <c r="E154" s="17">
        <v>3331.8835200000003</v>
      </c>
      <c r="F154" s="18"/>
      <c r="G154" s="19">
        <f>Таблица1[[#This Row],[ЗАКАЗ (шт.)]]*Таблица1[[#This Row],[Цена с доставкой Москва и Спб RUB]]</f>
        <v>0</v>
      </c>
      <c r="H154" s="19"/>
      <c r="I154" s="19"/>
    </row>
    <row r="155" spans="1:9" x14ac:dyDescent="0.3">
      <c r="A155" s="115" t="s">
        <v>111</v>
      </c>
      <c r="B155" s="14" t="s">
        <v>10</v>
      </c>
      <c r="C155" s="109"/>
      <c r="D155" s="16" t="s">
        <v>37</v>
      </c>
      <c r="E155" s="17">
        <v>2361.2467200000001</v>
      </c>
      <c r="F155" s="18"/>
      <c r="G155" s="19">
        <f>Таблица1[[#This Row],[ЗАКАЗ (шт.)]]*Таблица1[[#This Row],[Цена с доставкой Москва и Спб RUB]]</f>
        <v>0</v>
      </c>
      <c r="H155" s="19"/>
      <c r="I155" s="19"/>
    </row>
    <row r="156" spans="1:9" x14ac:dyDescent="0.3">
      <c r="A156" s="42" t="s">
        <v>42</v>
      </c>
      <c r="B156" s="126" t="s">
        <v>342</v>
      </c>
      <c r="C156" s="109"/>
      <c r="D156" s="16" t="s">
        <v>63</v>
      </c>
      <c r="E156" s="17">
        <v>503.98387199999996</v>
      </c>
      <c r="F156" s="18"/>
      <c r="G156" s="19">
        <f>Таблица1[[#This Row],[ЗАКАЗ (шт.)]]*Таблица1[[#This Row],[Цена с доставкой Москва и Спб RUB]]</f>
        <v>0</v>
      </c>
      <c r="H156" s="19"/>
      <c r="I156" s="19"/>
    </row>
    <row r="157" spans="1:9" x14ac:dyDescent="0.3">
      <c r="A157" s="37" t="s">
        <v>42</v>
      </c>
      <c r="B157" s="118" t="s">
        <v>9</v>
      </c>
      <c r="C157" s="22" t="s">
        <v>230</v>
      </c>
      <c r="D157" s="123"/>
      <c r="E157" s="23">
        <v>5039.8387199999997</v>
      </c>
      <c r="F157" s="18"/>
      <c r="G157" s="24">
        <f>Таблица1[[#This Row],[ЗАКАЗ (шт.)]]*Таблица1[[#This Row],[Цена с доставкой Москва и Спб RUB]]</f>
        <v>0</v>
      </c>
      <c r="H157" s="24"/>
      <c r="I157" s="24"/>
    </row>
    <row r="158" spans="1:9" x14ac:dyDescent="0.3">
      <c r="A158" s="13" t="s">
        <v>42</v>
      </c>
      <c r="B158" s="14" t="s">
        <v>55</v>
      </c>
      <c r="C158" s="110" t="s">
        <v>230</v>
      </c>
      <c r="D158" s="123"/>
      <c r="E158" s="17">
        <v>7699.7491199999995</v>
      </c>
      <c r="F158" s="18"/>
      <c r="G158" s="19">
        <f>Таблица1[[#This Row],[ЗАКАЗ (шт.)]]*Таблица1[[#This Row],[Цена с доставкой Москва и Спб RUB]]</f>
        <v>0</v>
      </c>
      <c r="H158" s="19"/>
      <c r="I158" s="19"/>
    </row>
    <row r="159" spans="1:9" x14ac:dyDescent="0.3">
      <c r="A159" s="13" t="s">
        <v>42</v>
      </c>
      <c r="B159" s="14" t="s">
        <v>9</v>
      </c>
      <c r="C159" s="16" t="s">
        <v>78</v>
      </c>
      <c r="D159" s="123"/>
      <c r="E159" s="17">
        <v>5226.4934399999993</v>
      </c>
      <c r="F159" s="18"/>
      <c r="G159" s="19">
        <f>Таблица1[[#This Row],[ЗАКАЗ (шт.)]]*Таблица1[[#This Row],[Цена с доставкой Москва и Спб RUB]]</f>
        <v>0</v>
      </c>
      <c r="H159" s="19"/>
      <c r="I159" s="19"/>
    </row>
    <row r="160" spans="1:9" x14ac:dyDescent="0.3">
      <c r="A160" s="13" t="s">
        <v>42</v>
      </c>
      <c r="B160" s="14" t="s">
        <v>55</v>
      </c>
      <c r="C160" s="8" t="s">
        <v>338</v>
      </c>
      <c r="D160" s="123"/>
      <c r="E160" s="17">
        <v>7046.4576000000006</v>
      </c>
      <c r="F160" s="18"/>
      <c r="G160" s="19">
        <f>Таблица1[[#This Row],[ЗАКАЗ (шт.)]]*Таблица1[[#This Row],[Цена с доставкой Москва и Спб RUB]]</f>
        <v>0</v>
      </c>
      <c r="H160" s="19"/>
      <c r="I160" s="19"/>
    </row>
    <row r="161" spans="1:9" x14ac:dyDescent="0.3">
      <c r="A161" s="13" t="s">
        <v>359</v>
      </c>
      <c r="B161" s="126" t="s">
        <v>342</v>
      </c>
      <c r="C161" s="109"/>
      <c r="D161" s="8" t="s">
        <v>64</v>
      </c>
      <c r="E161" s="17">
        <v>503.98387199999996</v>
      </c>
      <c r="F161" s="18"/>
      <c r="G161" s="19">
        <f>Таблица1[[#This Row],[ЗАКАЗ (шт.)]]*Таблица1[[#This Row],[Цена с доставкой Москва и Спб RUB]]</f>
        <v>0</v>
      </c>
      <c r="H161" s="19"/>
      <c r="I161" s="19"/>
    </row>
    <row r="162" spans="1:9" x14ac:dyDescent="0.3">
      <c r="A162" s="115" t="s">
        <v>359</v>
      </c>
      <c r="B162" s="14" t="s">
        <v>55</v>
      </c>
      <c r="C162" s="8" t="s">
        <v>80</v>
      </c>
      <c r="D162" s="123"/>
      <c r="E162" s="17">
        <v>7419.7670399999997</v>
      </c>
      <c r="F162" s="18"/>
      <c r="G162" s="19">
        <f>Таблица1[[#This Row],[ЗАКАЗ (шт.)]]*Таблица1[[#This Row],[Цена с доставкой Москва и Спб RUB]]</f>
        <v>0</v>
      </c>
      <c r="H162" s="19"/>
      <c r="I162" s="19"/>
    </row>
    <row r="163" spans="1:9" x14ac:dyDescent="0.3">
      <c r="A163" s="12" t="s">
        <v>359</v>
      </c>
      <c r="B163" s="6" t="s">
        <v>9</v>
      </c>
      <c r="C163" s="8" t="s">
        <v>230</v>
      </c>
      <c r="D163" s="123"/>
      <c r="E163" s="9">
        <v>5039.8387199999997</v>
      </c>
      <c r="F163" s="10"/>
      <c r="G163" s="11">
        <f>Таблица1[[#This Row],[ЗАКАЗ (шт.)]]*Таблица1[[#This Row],[Цена с доставкой Москва и Спб RUB]]</f>
        <v>0</v>
      </c>
      <c r="H163" s="11"/>
      <c r="I163" s="11"/>
    </row>
    <row r="164" spans="1:9" x14ac:dyDescent="0.3">
      <c r="A164" s="5" t="s">
        <v>359</v>
      </c>
      <c r="B164" s="6" t="s">
        <v>55</v>
      </c>
      <c r="C164" s="8" t="s">
        <v>230</v>
      </c>
      <c r="D164" s="123"/>
      <c r="E164" s="9">
        <v>7699.7491199999995</v>
      </c>
      <c r="F164" s="10"/>
      <c r="G164" s="11">
        <f>Таблица1[[#This Row],[ЗАКАЗ (шт.)]]*Таблица1[[#This Row],[Цена с доставкой Москва и Спб RUB]]</f>
        <v>0</v>
      </c>
      <c r="H164" s="11"/>
      <c r="I164" s="11"/>
    </row>
    <row r="165" spans="1:9" x14ac:dyDescent="0.3">
      <c r="A165" s="5" t="s">
        <v>359</v>
      </c>
      <c r="B165" s="6" t="s">
        <v>9</v>
      </c>
      <c r="C165" s="8" t="s">
        <v>78</v>
      </c>
      <c r="D165" s="123"/>
      <c r="E165" s="9">
        <v>5226.4934399999993</v>
      </c>
      <c r="F165" s="10"/>
      <c r="G165" s="11">
        <f>Таблица1[[#This Row],[ЗАКАЗ (шт.)]]*Таблица1[[#This Row],[Цена с доставкой Москва и Спб RUB]]</f>
        <v>0</v>
      </c>
      <c r="H165" s="11"/>
      <c r="I165" s="11"/>
    </row>
    <row r="166" spans="1:9" x14ac:dyDescent="0.3">
      <c r="A166" s="13" t="s">
        <v>258</v>
      </c>
      <c r="B166" s="14" t="s">
        <v>61</v>
      </c>
      <c r="C166" s="15"/>
      <c r="D166" s="16" t="s">
        <v>62</v>
      </c>
      <c r="E166" s="17">
        <v>1082.6457599999999</v>
      </c>
      <c r="F166" s="18"/>
      <c r="G166" s="19">
        <f>Таблица1[[#This Row],[ЗАКАЗ (шт.)]]*Таблица1[[#This Row],[Цена с доставкой Москва и Спб RUB]]</f>
        <v>0</v>
      </c>
      <c r="H166" s="19"/>
      <c r="I166" s="19"/>
    </row>
    <row r="167" spans="1:9" x14ac:dyDescent="0.3">
      <c r="A167" s="120" t="s">
        <v>412</v>
      </c>
      <c r="B167" s="21" t="s">
        <v>9</v>
      </c>
      <c r="C167" s="22" t="s">
        <v>230</v>
      </c>
      <c r="D167" s="123"/>
      <c r="E167" s="23">
        <v>5039.8387199999997</v>
      </c>
      <c r="F167" s="18"/>
      <c r="G167" s="24">
        <f>Таблица1[[#This Row],[ЗАКАЗ (шт.)]]*Таблица1[[#This Row],[Цена с доставкой Москва и Спб RUB]]</f>
        <v>0</v>
      </c>
      <c r="H167" s="24"/>
      <c r="I167" s="24"/>
    </row>
    <row r="168" spans="1:9" x14ac:dyDescent="0.3">
      <c r="A168" s="115" t="s">
        <v>360</v>
      </c>
      <c r="B168" s="6" t="s">
        <v>55</v>
      </c>
      <c r="C168" s="8" t="s">
        <v>230</v>
      </c>
      <c r="D168" s="123"/>
      <c r="E168" s="9">
        <v>7419.7670399999997</v>
      </c>
      <c r="F168" s="10"/>
      <c r="G168" s="11">
        <f>Таблица1[[#This Row],[ЗАКАЗ (шт.)]]*Таблица1[[#This Row],[Цена с доставкой Москва и Спб RUB]]</f>
        <v>0</v>
      </c>
      <c r="H168" s="11"/>
      <c r="I168" s="11"/>
    </row>
    <row r="169" spans="1:9" x14ac:dyDescent="0.3">
      <c r="A169" s="13" t="s">
        <v>218</v>
      </c>
      <c r="B169" s="14" t="s">
        <v>10</v>
      </c>
      <c r="C169" s="109"/>
      <c r="D169" s="8" t="s">
        <v>65</v>
      </c>
      <c r="E169" s="17">
        <v>1334.6457599999999</v>
      </c>
      <c r="F169" s="18"/>
      <c r="G169" s="19">
        <f>Таблица1[[#This Row],[ЗАКАЗ (шт.)]]*Таблица1[[#This Row],[Цена с доставкой Москва и Спб RUB]]</f>
        <v>0</v>
      </c>
      <c r="H169" s="19"/>
      <c r="I169" s="19"/>
    </row>
    <row r="170" spans="1:9" x14ac:dyDescent="0.3">
      <c r="A170" s="13" t="s">
        <v>361</v>
      </c>
      <c r="B170" s="14" t="s">
        <v>61</v>
      </c>
      <c r="C170" s="109"/>
      <c r="D170" s="8" t="s">
        <v>64</v>
      </c>
      <c r="E170" s="17">
        <v>1362.6278399999999</v>
      </c>
      <c r="F170" s="18"/>
      <c r="G170" s="19">
        <f>Таблица1[[#This Row],[ЗАКАЗ (шт.)]]*Таблица1[[#This Row],[Цена с доставкой Москва и Спб RUB]]</f>
        <v>0</v>
      </c>
      <c r="H170" s="19"/>
      <c r="I170" s="19"/>
    </row>
    <row r="171" spans="1:9" x14ac:dyDescent="0.3">
      <c r="A171" s="13" t="s">
        <v>362</v>
      </c>
      <c r="B171" s="14" t="s">
        <v>61</v>
      </c>
      <c r="C171" s="8"/>
      <c r="D171" s="110" t="s">
        <v>64</v>
      </c>
      <c r="E171" s="17">
        <v>1362.6278399999999</v>
      </c>
      <c r="F171" s="18"/>
      <c r="G171" s="19">
        <f>Таблица1[[#This Row],[ЗАКАЗ (шт.)]]*Таблица1[[#This Row],[Цена с доставкой Москва и Спб RUB]]</f>
        <v>0</v>
      </c>
      <c r="H171" s="19"/>
      <c r="I171" s="19"/>
    </row>
    <row r="172" spans="1:9" x14ac:dyDescent="0.3">
      <c r="A172" s="13" t="s">
        <v>363</v>
      </c>
      <c r="B172" s="14" t="s">
        <v>61</v>
      </c>
      <c r="C172" s="8"/>
      <c r="D172" s="110" t="s">
        <v>64</v>
      </c>
      <c r="E172" s="17">
        <v>1362.6278399999999</v>
      </c>
      <c r="F172" s="18"/>
      <c r="G172" s="19">
        <f>Таблица1[[#This Row],[ЗАКАЗ (шт.)]]*Таблица1[[#This Row],[Цена с доставкой Москва и Спб RUB]]</f>
        <v>0</v>
      </c>
      <c r="H172" s="19"/>
      <c r="I172" s="19"/>
    </row>
    <row r="173" spans="1:9" x14ac:dyDescent="0.3">
      <c r="A173" s="120" t="s">
        <v>410</v>
      </c>
      <c r="B173" s="21" t="s">
        <v>10</v>
      </c>
      <c r="C173" s="109"/>
      <c r="D173" s="28" t="s">
        <v>64</v>
      </c>
      <c r="E173" s="23">
        <v>1614.6278399999999</v>
      </c>
      <c r="F173" s="18"/>
      <c r="G173" s="24">
        <f>Таблица1[[#This Row],[ЗАКАЗ (шт.)]]*Таблица1[[#This Row],[Цена с доставкой Москва и Спб RUB]]</f>
        <v>0</v>
      </c>
      <c r="H173" s="24"/>
      <c r="I173" s="24"/>
    </row>
    <row r="174" spans="1:9" x14ac:dyDescent="0.3">
      <c r="A174" s="12" t="s">
        <v>259</v>
      </c>
      <c r="B174" s="32" t="s">
        <v>10</v>
      </c>
      <c r="C174" s="22"/>
      <c r="D174" s="110" t="s">
        <v>37</v>
      </c>
      <c r="E174" s="23">
        <v>1614.6278399999999</v>
      </c>
      <c r="F174" s="18"/>
      <c r="G174" s="24">
        <f>Таблица1[[#This Row],[ЗАКАЗ (шт.)]]*Таблица1[[#This Row],[Цена с доставкой Москва и Спб RUB]]</f>
        <v>0</v>
      </c>
      <c r="H174" s="24"/>
      <c r="I174" s="24"/>
    </row>
    <row r="175" spans="1:9" x14ac:dyDescent="0.3">
      <c r="A175" s="31" t="s">
        <v>329</v>
      </c>
      <c r="B175" s="32" t="s">
        <v>10</v>
      </c>
      <c r="C175" s="22"/>
      <c r="D175" s="110" t="s">
        <v>62</v>
      </c>
      <c r="E175" s="23">
        <v>1427.9731200000001</v>
      </c>
      <c r="F175" s="18"/>
      <c r="G175" s="24">
        <f>Таблица1[[#This Row],[ЗАКАЗ (шт.)]]*Таблица1[[#This Row],[Цена с доставкой Москва и Спб RUB]]</f>
        <v>0</v>
      </c>
      <c r="H175" s="24"/>
      <c r="I175" s="24"/>
    </row>
    <row r="176" spans="1:9" x14ac:dyDescent="0.3">
      <c r="A176" s="12" t="s">
        <v>313</v>
      </c>
      <c r="B176" s="21" t="s">
        <v>9</v>
      </c>
      <c r="C176" s="22"/>
      <c r="D176" s="110" t="s">
        <v>62</v>
      </c>
      <c r="E176" s="23">
        <v>4339.8835199999994</v>
      </c>
      <c r="F176" s="18"/>
      <c r="G176" s="24">
        <f>Таблица1[[#This Row],[ЗАКАЗ (шт.)]]*Таблица1[[#This Row],[Цена с доставкой Москва и Спб RUB]]</f>
        <v>0</v>
      </c>
      <c r="H176" s="24"/>
      <c r="I176" s="24"/>
    </row>
    <row r="177" spans="1:9" x14ac:dyDescent="0.3">
      <c r="A177" s="20" t="s">
        <v>87</v>
      </c>
      <c r="B177" s="21" t="s">
        <v>10</v>
      </c>
      <c r="C177" s="109"/>
      <c r="D177" s="22" t="s">
        <v>62</v>
      </c>
      <c r="E177" s="23">
        <v>1801.2825600000001</v>
      </c>
      <c r="F177" s="18"/>
      <c r="G177" s="24">
        <f>Таблица1[[#This Row],[ЗАКАЗ (шт.)]]*Таблица1[[#This Row],[Цена с доставкой Москва и Спб RUB]]</f>
        <v>0</v>
      </c>
      <c r="H177" s="24"/>
      <c r="I177" s="24"/>
    </row>
    <row r="178" spans="1:9" x14ac:dyDescent="0.3">
      <c r="A178" s="5" t="s">
        <v>235</v>
      </c>
      <c r="B178" s="6" t="s">
        <v>10</v>
      </c>
      <c r="C178" s="109"/>
      <c r="D178" s="8" t="s">
        <v>62</v>
      </c>
      <c r="E178" s="9">
        <v>1801.2825600000001</v>
      </c>
      <c r="F178" s="10"/>
      <c r="G178" s="11">
        <f>Таблица1[[#This Row],[ЗАКАЗ (шт.)]]*Таблица1[[#This Row],[Цена с доставкой Москва и Спб RUB]]</f>
        <v>0</v>
      </c>
      <c r="H178" s="11"/>
      <c r="I178" s="11"/>
    </row>
    <row r="179" spans="1:9" x14ac:dyDescent="0.3">
      <c r="A179" s="13" t="s">
        <v>236</v>
      </c>
      <c r="B179" s="14" t="s">
        <v>10</v>
      </c>
      <c r="C179" s="109"/>
      <c r="D179" s="16" t="s">
        <v>62</v>
      </c>
      <c r="E179" s="17">
        <v>1801.2825600000001</v>
      </c>
      <c r="F179" s="18"/>
      <c r="G179" s="19">
        <f>Таблица1[[#This Row],[ЗАКАЗ (шт.)]]*Таблица1[[#This Row],[Цена с доставкой Москва и Спб RUB]]</f>
        <v>0</v>
      </c>
      <c r="H179" s="19"/>
      <c r="I179" s="19"/>
    </row>
    <row r="180" spans="1:9" x14ac:dyDescent="0.3">
      <c r="A180" s="20" t="s">
        <v>237</v>
      </c>
      <c r="B180" s="14" t="s">
        <v>10</v>
      </c>
      <c r="C180" s="25"/>
      <c r="D180" s="26" t="s">
        <v>63</v>
      </c>
      <c r="E180" s="23">
        <v>1801.2825600000001</v>
      </c>
      <c r="F180" s="18"/>
      <c r="G180" s="24">
        <f>Таблица1[[#This Row],[ЗАКАЗ (шт.)]]*Таблица1[[#This Row],[Цена с доставкой Москва и Спб RUB]]</f>
        <v>0</v>
      </c>
      <c r="H180" s="24"/>
      <c r="I180" s="24"/>
    </row>
    <row r="181" spans="1:9" x14ac:dyDescent="0.3">
      <c r="A181" s="20" t="s">
        <v>238</v>
      </c>
      <c r="B181" s="21" t="s">
        <v>10</v>
      </c>
      <c r="C181" s="25"/>
      <c r="D181" s="22" t="s">
        <v>63</v>
      </c>
      <c r="E181" s="23">
        <v>1801.2825600000001</v>
      </c>
      <c r="F181" s="18"/>
      <c r="G181" s="24">
        <f>Таблица1[[#This Row],[ЗАКАЗ (шт.)]]*Таблица1[[#This Row],[Цена с доставкой Москва и Спб RUB]]</f>
        <v>0</v>
      </c>
      <c r="H181" s="24"/>
      <c r="I181" s="19"/>
    </row>
    <row r="182" spans="1:9" x14ac:dyDescent="0.3">
      <c r="A182" s="13" t="s">
        <v>112</v>
      </c>
      <c r="B182" s="14" t="s">
        <v>9</v>
      </c>
      <c r="C182" s="16"/>
      <c r="D182" s="110" t="s">
        <v>65</v>
      </c>
      <c r="E182" s="17">
        <v>6159.7670399999997</v>
      </c>
      <c r="F182" s="18"/>
      <c r="G182" s="19">
        <f>Таблица1[[#This Row],[ЗАКАЗ (шт.)]]*Таблица1[[#This Row],[Цена с доставкой Москва и Спб RUB]]</f>
        <v>0</v>
      </c>
      <c r="H182" s="19"/>
      <c r="I182" s="19"/>
    </row>
    <row r="183" spans="1:9" x14ac:dyDescent="0.3">
      <c r="A183" s="13" t="s">
        <v>112</v>
      </c>
      <c r="B183" s="14" t="s">
        <v>59</v>
      </c>
      <c r="C183" s="8"/>
      <c r="D183" s="110" t="s">
        <v>67</v>
      </c>
      <c r="E183" s="17">
        <v>13346.296319999999</v>
      </c>
      <c r="F183" s="18"/>
      <c r="G183" s="19">
        <f>Таблица1[[#This Row],[ЗАКАЗ (шт.)]]*Таблица1[[#This Row],[Цена с доставкой Москва и Спб RUB]]</f>
        <v>0</v>
      </c>
      <c r="H183" s="19"/>
      <c r="I183" s="19"/>
    </row>
    <row r="184" spans="1:9" x14ac:dyDescent="0.3">
      <c r="A184" s="13" t="s">
        <v>112</v>
      </c>
      <c r="B184" s="14" t="s">
        <v>55</v>
      </c>
      <c r="C184" s="110" t="s">
        <v>80</v>
      </c>
      <c r="D184" s="123"/>
      <c r="E184" s="17">
        <v>7419.7670399999997</v>
      </c>
      <c r="F184" s="18"/>
      <c r="G184" s="19">
        <f>Таблица1[[#This Row],[ЗАКАЗ (шт.)]]*Таблица1[[#This Row],[Цена с доставкой Москва и Спб RUB]]</f>
        <v>0</v>
      </c>
      <c r="H184" s="19"/>
      <c r="I184" s="19"/>
    </row>
    <row r="185" spans="1:9" x14ac:dyDescent="0.3">
      <c r="A185" s="13" t="s">
        <v>112</v>
      </c>
      <c r="B185" s="14" t="s">
        <v>55</v>
      </c>
      <c r="C185" s="110" t="s">
        <v>230</v>
      </c>
      <c r="D185" s="123"/>
      <c r="E185" s="17">
        <v>7699.7491199999995</v>
      </c>
      <c r="F185" s="18"/>
      <c r="G185" s="19">
        <f>Таблица1[[#This Row],[ЗАКАЗ (шт.)]]*Таблица1[[#This Row],[Цена с доставкой Москва и Спб RUB]]</f>
        <v>0</v>
      </c>
      <c r="H185" s="19"/>
      <c r="I185" s="19"/>
    </row>
    <row r="186" spans="1:9" x14ac:dyDescent="0.3">
      <c r="A186" s="20" t="s">
        <v>219</v>
      </c>
      <c r="B186" s="21" t="s">
        <v>10</v>
      </c>
      <c r="C186" s="8"/>
      <c r="D186" s="110" t="s">
        <v>65</v>
      </c>
      <c r="E186" s="23">
        <v>1334.6457599999999</v>
      </c>
      <c r="F186" s="18"/>
      <c r="G186" s="24">
        <f>Таблица1[[#This Row],[ЗАКАЗ (шт.)]]*Таблица1[[#This Row],[Цена с доставкой Москва и Спб RUB]]</f>
        <v>0</v>
      </c>
      <c r="H186" s="24"/>
      <c r="I186" s="24"/>
    </row>
    <row r="187" spans="1:9" x14ac:dyDescent="0.3">
      <c r="A187" s="20" t="s">
        <v>113</v>
      </c>
      <c r="B187" s="21" t="s">
        <v>55</v>
      </c>
      <c r="C187" s="110" t="s">
        <v>83</v>
      </c>
      <c r="D187" s="123"/>
      <c r="E187" s="23">
        <v>7979.7312000000002</v>
      </c>
      <c r="F187" s="18"/>
      <c r="G187" s="24">
        <f>Таблица1[[#This Row],[ЗАКАЗ (шт.)]]*Таблица1[[#This Row],[Цена с доставкой Москва и Спб RUB]]</f>
        <v>0</v>
      </c>
      <c r="H187" s="24"/>
      <c r="I187" s="24"/>
    </row>
    <row r="188" spans="1:9" x14ac:dyDescent="0.3">
      <c r="A188" s="27" t="s">
        <v>113</v>
      </c>
      <c r="B188" s="21" t="s">
        <v>9</v>
      </c>
      <c r="C188" s="8" t="s">
        <v>230</v>
      </c>
      <c r="D188" s="123"/>
      <c r="E188" s="23">
        <v>5039.8387199999997</v>
      </c>
      <c r="F188" s="18"/>
      <c r="G188" s="24">
        <f>Таблица1[[#This Row],[ЗАКАЗ (шт.)]]*Таблица1[[#This Row],[Цена с доставкой Москва и Спб RUB]]</f>
        <v>0</v>
      </c>
      <c r="H188" s="24"/>
      <c r="I188" s="24"/>
    </row>
    <row r="189" spans="1:9" x14ac:dyDescent="0.3">
      <c r="A189" s="13" t="s">
        <v>113</v>
      </c>
      <c r="B189" s="14" t="s">
        <v>58</v>
      </c>
      <c r="C189" s="8" t="s">
        <v>78</v>
      </c>
      <c r="D189" s="123"/>
      <c r="E189" s="17">
        <v>9613.0406400000011</v>
      </c>
      <c r="F189" s="18"/>
      <c r="G189" s="19">
        <f>Таблица1[[#This Row],[ЗАКАЗ (шт.)]]*Таблица1[[#This Row],[Цена с доставкой Москва и Спб RUB]]</f>
        <v>0</v>
      </c>
      <c r="H189" s="19"/>
      <c r="I189" s="19"/>
    </row>
    <row r="190" spans="1:9" x14ac:dyDescent="0.3">
      <c r="A190" s="29" t="s">
        <v>260</v>
      </c>
      <c r="B190" s="14" t="s">
        <v>9</v>
      </c>
      <c r="C190" s="8" t="s">
        <v>80</v>
      </c>
      <c r="D190" s="123"/>
      <c r="E190" s="23">
        <v>4479.8745600000002</v>
      </c>
      <c r="F190" s="18"/>
      <c r="G190" s="24">
        <f>Таблица1[[#This Row],[ЗАКАЗ (шт.)]]*Таблица1[[#This Row],[Цена с доставкой Москва и Спб RUB]]</f>
        <v>0</v>
      </c>
      <c r="H190" s="24"/>
      <c r="I190" s="24"/>
    </row>
    <row r="191" spans="1:9" x14ac:dyDescent="0.3">
      <c r="A191" s="20" t="s">
        <v>260</v>
      </c>
      <c r="B191" s="21" t="s">
        <v>9</v>
      </c>
      <c r="C191" s="8" t="s">
        <v>230</v>
      </c>
      <c r="D191" s="123"/>
      <c r="E191" s="23">
        <v>5039.8387199999997</v>
      </c>
      <c r="F191" s="18"/>
      <c r="G191" s="24">
        <f>Таблица1[[#This Row],[ЗАКАЗ (шт.)]]*Таблица1[[#This Row],[Цена с доставкой Москва и Спб RUB]]</f>
        <v>0</v>
      </c>
      <c r="H191" s="24"/>
      <c r="I191" s="19"/>
    </row>
    <row r="192" spans="1:9" x14ac:dyDescent="0.3">
      <c r="A192" s="20" t="s">
        <v>114</v>
      </c>
      <c r="B192" s="21" t="s">
        <v>9</v>
      </c>
      <c r="C192" s="22" t="s">
        <v>80</v>
      </c>
      <c r="D192" s="123"/>
      <c r="E192" s="23">
        <v>4853.1839999999993</v>
      </c>
      <c r="F192" s="18"/>
      <c r="G192" s="24">
        <f>Таблица1[[#This Row],[ЗАКАЗ (шт.)]]*Таблица1[[#This Row],[Цена с доставкой Москва и Спб RUB]]</f>
        <v>0</v>
      </c>
      <c r="H192" s="24"/>
      <c r="I192" s="24"/>
    </row>
    <row r="193" spans="1:9" x14ac:dyDescent="0.3">
      <c r="A193" s="20" t="s">
        <v>114</v>
      </c>
      <c r="B193" s="21" t="s">
        <v>55</v>
      </c>
      <c r="C193" s="22" t="s">
        <v>83</v>
      </c>
      <c r="D193" s="123"/>
      <c r="E193" s="23">
        <v>8353.0406400000011</v>
      </c>
      <c r="F193" s="18"/>
      <c r="G193" s="24">
        <f>Таблица1[[#This Row],[ЗАКАЗ (шт.)]]*Таблица1[[#This Row],[Цена с доставкой Москва и Спб RUB]]</f>
        <v>0</v>
      </c>
      <c r="H193" s="24"/>
      <c r="I193" s="24"/>
    </row>
    <row r="194" spans="1:9" x14ac:dyDescent="0.3">
      <c r="A194" s="31" t="s">
        <v>114</v>
      </c>
      <c r="B194" s="32" t="s">
        <v>9</v>
      </c>
      <c r="C194" s="110" t="s">
        <v>230</v>
      </c>
      <c r="D194" s="123"/>
      <c r="E194" s="23">
        <v>5039.8387199999997</v>
      </c>
      <c r="F194" s="18"/>
      <c r="G194" s="24">
        <f>Таблица1[[#This Row],[ЗАКАЗ (шт.)]]*Таблица1[[#This Row],[Цена с доставкой Москва и Спб RUB]]</f>
        <v>0</v>
      </c>
      <c r="H194" s="24"/>
      <c r="I194" s="24"/>
    </row>
    <row r="195" spans="1:9" x14ac:dyDescent="0.3">
      <c r="A195" s="13" t="s">
        <v>261</v>
      </c>
      <c r="B195" s="14" t="s">
        <v>59</v>
      </c>
      <c r="C195" s="16"/>
      <c r="D195" s="110" t="s">
        <v>75</v>
      </c>
      <c r="E195" s="17">
        <v>20159.193599999999</v>
      </c>
      <c r="F195" s="18"/>
      <c r="G195" s="19">
        <f>Таблица1[[#This Row],[ЗАКАЗ (шт.)]]*Таблица1[[#This Row],[Цена с доставкой Москва и Спб RUB]]</f>
        <v>0</v>
      </c>
      <c r="H195" s="19"/>
      <c r="I195" s="19"/>
    </row>
    <row r="196" spans="1:9" x14ac:dyDescent="0.3">
      <c r="A196" s="20" t="s">
        <v>262</v>
      </c>
      <c r="B196" s="21" t="s">
        <v>59</v>
      </c>
      <c r="C196" s="109"/>
      <c r="D196" s="22" t="s">
        <v>75</v>
      </c>
      <c r="E196" s="23">
        <v>20159.193599999999</v>
      </c>
      <c r="F196" s="18"/>
      <c r="G196" s="24">
        <f>Таблица1[[#This Row],[ЗАКАЗ (шт.)]]*Таблица1[[#This Row],[Цена с доставкой Москва и Спб RUB]]</f>
        <v>0</v>
      </c>
      <c r="H196" s="24"/>
      <c r="I196" s="24"/>
    </row>
    <row r="197" spans="1:9" x14ac:dyDescent="0.3">
      <c r="A197" s="115" t="s">
        <v>263</v>
      </c>
      <c r="B197" s="14" t="s">
        <v>59</v>
      </c>
      <c r="C197" s="25"/>
      <c r="D197" s="26" t="s">
        <v>71</v>
      </c>
      <c r="E197" s="23">
        <v>20159.193599999999</v>
      </c>
      <c r="F197" s="18"/>
      <c r="G197" s="24">
        <f>Таблица1[[#This Row],[ЗАКАЗ (шт.)]]*Таблица1[[#This Row],[Цена с доставкой Москва и Спб RUB]]</f>
        <v>0</v>
      </c>
      <c r="H197" s="24"/>
      <c r="I197" s="24"/>
    </row>
    <row r="198" spans="1:9" x14ac:dyDescent="0.3">
      <c r="A198" s="115" t="s">
        <v>264</v>
      </c>
      <c r="B198" s="14" t="s">
        <v>10</v>
      </c>
      <c r="C198" s="15"/>
      <c r="D198" s="16" t="s">
        <v>63</v>
      </c>
      <c r="E198" s="17">
        <v>1614.6278399999999</v>
      </c>
      <c r="F198" s="18"/>
      <c r="G198" s="19">
        <f>Таблица1[[#This Row],[ЗАКАЗ (шт.)]]*Таблица1[[#This Row],[Цена с доставкой Москва и Спб RUB]]</f>
        <v>0</v>
      </c>
      <c r="H198" s="19"/>
      <c r="I198" s="19"/>
    </row>
    <row r="199" spans="1:9" x14ac:dyDescent="0.3">
      <c r="A199" s="27" t="s">
        <v>364</v>
      </c>
      <c r="B199" s="21" t="s">
        <v>10</v>
      </c>
      <c r="C199" s="15"/>
      <c r="D199" s="28" t="s">
        <v>63</v>
      </c>
      <c r="E199" s="23">
        <v>1894.6099199999999</v>
      </c>
      <c r="F199" s="18"/>
      <c r="G199" s="24">
        <f>Таблица1[[#This Row],[ЗАКАЗ (шт.)]]*Таблица1[[#This Row],[Цена с доставкой Москва и Спб RUB]]</f>
        <v>0</v>
      </c>
      <c r="H199" s="24"/>
      <c r="I199" s="24"/>
    </row>
    <row r="200" spans="1:9" x14ac:dyDescent="0.3">
      <c r="A200" s="29" t="s">
        <v>365</v>
      </c>
      <c r="B200" s="14" t="s">
        <v>10</v>
      </c>
      <c r="C200" s="109"/>
      <c r="D200" s="22" t="s">
        <v>37</v>
      </c>
      <c r="E200" s="23">
        <v>1521.3004799999999</v>
      </c>
      <c r="F200" s="18"/>
      <c r="G200" s="24">
        <f>Таблица1[[#This Row],[ЗАКАЗ (шт.)]]*Таблица1[[#This Row],[Цена с доставкой Москва и Спб RUB]]</f>
        <v>0</v>
      </c>
      <c r="H200" s="24"/>
      <c r="I200" s="24"/>
    </row>
    <row r="201" spans="1:9" x14ac:dyDescent="0.3">
      <c r="A201" s="104" t="s">
        <v>43</v>
      </c>
      <c r="B201" s="14" t="s">
        <v>10</v>
      </c>
      <c r="C201" s="109"/>
      <c r="D201" s="22" t="s">
        <v>37</v>
      </c>
      <c r="E201" s="23">
        <v>1707.9551999999999</v>
      </c>
      <c r="F201" s="18"/>
      <c r="G201" s="24">
        <f>Таблица1[[#This Row],[ЗАКАЗ (шт.)]]*Таблица1[[#This Row],[Цена с доставкой Москва и Спб RUB]]</f>
        <v>0</v>
      </c>
      <c r="H201" s="24"/>
      <c r="I201" s="24"/>
    </row>
    <row r="202" spans="1:9" x14ac:dyDescent="0.3">
      <c r="A202" s="27" t="s">
        <v>43</v>
      </c>
      <c r="B202" s="21" t="s">
        <v>53</v>
      </c>
      <c r="C202" s="109"/>
      <c r="D202" s="28" t="s">
        <v>37</v>
      </c>
      <c r="E202" s="23">
        <v>2398.6099199999999</v>
      </c>
      <c r="F202" s="18"/>
      <c r="G202" s="24">
        <f>Таблица1[[#This Row],[ЗАКАЗ (шт.)]]*Таблица1[[#This Row],[Цена с доставкой Москва и Спб RUB]]</f>
        <v>0</v>
      </c>
      <c r="H202" s="24"/>
      <c r="I202" s="24"/>
    </row>
    <row r="203" spans="1:9" x14ac:dyDescent="0.3">
      <c r="A203" s="20" t="s">
        <v>43</v>
      </c>
      <c r="B203" s="21" t="s">
        <v>9</v>
      </c>
      <c r="C203" s="109"/>
      <c r="D203" s="22" t="s">
        <v>37</v>
      </c>
      <c r="E203" s="23">
        <v>4153.2287999999999</v>
      </c>
      <c r="F203" s="18"/>
      <c r="G203" s="24">
        <f>Таблица1[[#This Row],[ЗАКАЗ (шт.)]]*Таблица1[[#This Row],[Цена с доставкой Москва и Спб RUB]]</f>
        <v>0</v>
      </c>
      <c r="H203" s="24"/>
      <c r="I203" s="24"/>
    </row>
    <row r="204" spans="1:9" x14ac:dyDescent="0.3">
      <c r="A204" s="20" t="s">
        <v>43</v>
      </c>
      <c r="B204" s="14" t="s">
        <v>9</v>
      </c>
      <c r="C204" s="28"/>
      <c r="D204" s="110" t="s">
        <v>67</v>
      </c>
      <c r="E204" s="23">
        <v>4619.8656000000001</v>
      </c>
      <c r="F204" s="18"/>
      <c r="G204" s="24">
        <f>Таблица1[[#This Row],[ЗАКАЗ (шт.)]]*Таблица1[[#This Row],[Цена с доставкой Москва и Спб RUB]]</f>
        <v>0</v>
      </c>
      <c r="H204" s="24"/>
      <c r="I204" s="24"/>
    </row>
    <row r="205" spans="1:9" x14ac:dyDescent="0.3">
      <c r="A205" s="20" t="s">
        <v>115</v>
      </c>
      <c r="B205" s="21" t="s">
        <v>55</v>
      </c>
      <c r="C205" s="22" t="s">
        <v>78</v>
      </c>
      <c r="D205" s="123"/>
      <c r="E205" s="23">
        <v>7979.7312000000002</v>
      </c>
      <c r="F205" s="18"/>
      <c r="G205" s="24">
        <f>Таблица1[[#This Row],[ЗАКАЗ (шт.)]]*Таблица1[[#This Row],[Цена с доставкой Москва и Спб RUB]]</f>
        <v>0</v>
      </c>
      <c r="H205" s="24"/>
      <c r="I205" s="19"/>
    </row>
    <row r="206" spans="1:9" x14ac:dyDescent="0.3">
      <c r="A206" s="20" t="s">
        <v>366</v>
      </c>
      <c r="B206" s="14" t="s">
        <v>55</v>
      </c>
      <c r="C206" s="26" t="s">
        <v>339</v>
      </c>
      <c r="D206" s="123"/>
      <c r="E206" s="23">
        <v>9286.3142399999997</v>
      </c>
      <c r="F206" s="18"/>
      <c r="G206" s="24">
        <f>Таблица1[[#This Row],[ЗАКАЗ (шт.)]]*Таблица1[[#This Row],[Цена с доставкой Москва и Спб RUB]]</f>
        <v>0</v>
      </c>
      <c r="H206" s="24"/>
      <c r="I206" s="24"/>
    </row>
    <row r="207" spans="1:9" x14ac:dyDescent="0.3">
      <c r="A207" s="120" t="s">
        <v>315</v>
      </c>
      <c r="B207" s="21" t="s">
        <v>10</v>
      </c>
      <c r="C207" s="15"/>
      <c r="D207" s="22" t="s">
        <v>63</v>
      </c>
      <c r="E207" s="23">
        <v>1801.2825600000001</v>
      </c>
      <c r="F207" s="18"/>
      <c r="G207" s="24">
        <f>Таблица1[[#This Row],[ЗАКАЗ (шт.)]]*Таблица1[[#This Row],[Цена с доставкой Москва и Спб RUB]]</f>
        <v>0</v>
      </c>
      <c r="H207" s="24"/>
      <c r="I207" s="24"/>
    </row>
    <row r="208" spans="1:9" x14ac:dyDescent="0.3">
      <c r="A208" s="120" t="s">
        <v>320</v>
      </c>
      <c r="B208" s="32" t="s">
        <v>10</v>
      </c>
      <c r="C208" s="15"/>
      <c r="D208" s="22" t="s">
        <v>63</v>
      </c>
      <c r="E208" s="23">
        <v>1801.2825600000001</v>
      </c>
      <c r="F208" s="18"/>
      <c r="G208" s="24">
        <f>Таблица1[[#This Row],[ЗАКАЗ (шт.)]]*Таблица1[[#This Row],[Цена с доставкой Москва и Спб RUB]]</f>
        <v>0</v>
      </c>
      <c r="H208" s="24"/>
      <c r="I208" s="24"/>
    </row>
    <row r="209" spans="1:9" x14ac:dyDescent="0.3">
      <c r="A209" s="115" t="s">
        <v>116</v>
      </c>
      <c r="B209" s="21" t="s">
        <v>55</v>
      </c>
      <c r="C209" s="25"/>
      <c r="D209" s="22" t="s">
        <v>65</v>
      </c>
      <c r="E209" s="23">
        <v>5879.8656000000001</v>
      </c>
      <c r="F209" s="18"/>
      <c r="G209" s="24">
        <f>Таблица1[[#This Row],[ЗАКАЗ (шт.)]]*Таблица1[[#This Row],[Цена с доставкой Москва и Спб RUB]]</f>
        <v>0</v>
      </c>
      <c r="H209" s="24"/>
      <c r="I209" s="19"/>
    </row>
    <row r="210" spans="1:9" x14ac:dyDescent="0.3">
      <c r="A210" s="37" t="s">
        <v>116</v>
      </c>
      <c r="B210" s="14" t="s">
        <v>58</v>
      </c>
      <c r="C210" s="22" t="s">
        <v>230</v>
      </c>
      <c r="D210" s="123"/>
      <c r="E210" s="23">
        <v>8959.7491200000004</v>
      </c>
      <c r="F210" s="18"/>
      <c r="G210" s="24">
        <f>Таблица1[[#This Row],[ЗАКАЗ (шт.)]]*Таблица1[[#This Row],[Цена с доставкой Москва и Спб RUB]]</f>
        <v>0</v>
      </c>
      <c r="H210" s="24"/>
      <c r="I210" s="24"/>
    </row>
    <row r="211" spans="1:9" x14ac:dyDescent="0.3">
      <c r="A211" s="13" t="s">
        <v>116</v>
      </c>
      <c r="B211" s="14" t="s">
        <v>337</v>
      </c>
      <c r="C211" s="16" t="s">
        <v>230</v>
      </c>
      <c r="D211" s="123"/>
      <c r="E211" s="17">
        <v>6794.4575999999997</v>
      </c>
      <c r="F211" s="18"/>
      <c r="G211" s="19">
        <f>Таблица1[[#This Row],[ЗАКАЗ (шт.)]]*Таблица1[[#This Row],[Цена с доставкой Москва и Спб RUB]]</f>
        <v>0</v>
      </c>
      <c r="H211" s="19"/>
      <c r="I211" s="19"/>
    </row>
    <row r="212" spans="1:9" x14ac:dyDescent="0.3">
      <c r="A212" s="35" t="s">
        <v>116</v>
      </c>
      <c r="B212" s="14" t="s">
        <v>55</v>
      </c>
      <c r="C212" s="110" t="s">
        <v>78</v>
      </c>
      <c r="D212" s="123"/>
      <c r="E212" s="23">
        <v>7699.7491199999995</v>
      </c>
      <c r="F212" s="18"/>
      <c r="G212" s="24">
        <f>Таблица1[[#This Row],[ЗАКАЗ (шт.)]]*Таблица1[[#This Row],[Цена с доставкой Москва и Спб RUB]]</f>
        <v>0</v>
      </c>
      <c r="H212" s="24"/>
      <c r="I212" s="24"/>
    </row>
    <row r="213" spans="1:9" x14ac:dyDescent="0.3">
      <c r="A213" s="35" t="s">
        <v>116</v>
      </c>
      <c r="B213" s="14" t="s">
        <v>54</v>
      </c>
      <c r="C213" s="110" t="s">
        <v>81</v>
      </c>
      <c r="D213" s="123"/>
      <c r="E213" s="17">
        <v>15213.004799999999</v>
      </c>
      <c r="F213" s="18"/>
      <c r="G213" s="19">
        <f>Таблица1[[#This Row],[ЗАКАЗ (шт.)]]*Таблица1[[#This Row],[Цена с доставкой Москва и Спб RUB]]</f>
        <v>0</v>
      </c>
      <c r="H213" s="19"/>
      <c r="I213" s="19"/>
    </row>
    <row r="214" spans="1:9" x14ac:dyDescent="0.3">
      <c r="A214" s="35" t="s">
        <v>117</v>
      </c>
      <c r="B214" s="14" t="s">
        <v>337</v>
      </c>
      <c r="C214" s="110" t="s">
        <v>230</v>
      </c>
      <c r="D214" s="123"/>
      <c r="E214" s="17">
        <v>6981.1123200000011</v>
      </c>
      <c r="F214" s="18"/>
      <c r="G214" s="19">
        <f>Таблица1[[#This Row],[ЗАКАЗ (шт.)]]*Таблица1[[#This Row],[Цена с доставкой Москва и Спб RUB]]</f>
        <v>0</v>
      </c>
      <c r="H214" s="19"/>
      <c r="I214" s="19"/>
    </row>
    <row r="215" spans="1:9" x14ac:dyDescent="0.3">
      <c r="A215" s="35" t="s">
        <v>117</v>
      </c>
      <c r="B215" s="14" t="s">
        <v>59</v>
      </c>
      <c r="C215" s="110" t="s">
        <v>81</v>
      </c>
      <c r="D215" s="123"/>
      <c r="E215" s="17">
        <v>12693.004800000001</v>
      </c>
      <c r="F215" s="18"/>
      <c r="G215" s="19">
        <f>Таблица1[[#This Row],[ЗАКАЗ (шт.)]]*Таблица1[[#This Row],[Цена с доставкой Москва и Спб RUB]]</f>
        <v>0</v>
      </c>
      <c r="H215" s="19"/>
      <c r="I215" s="19"/>
    </row>
    <row r="216" spans="1:9" x14ac:dyDescent="0.3">
      <c r="A216" s="20" t="s">
        <v>118</v>
      </c>
      <c r="B216" s="14" t="s">
        <v>9</v>
      </c>
      <c r="C216" s="109"/>
      <c r="D216" s="22" t="s">
        <v>37</v>
      </c>
      <c r="E216" s="23">
        <v>4339.8835199999994</v>
      </c>
      <c r="F216" s="18"/>
      <c r="G216" s="24">
        <f>Таблица1[[#This Row],[ЗАКАЗ (шт.)]]*Таблица1[[#This Row],[Цена с доставкой Москва и Спб RUB]]</f>
        <v>0</v>
      </c>
      <c r="H216" s="24"/>
      <c r="I216" s="24"/>
    </row>
    <row r="217" spans="1:9" x14ac:dyDescent="0.3">
      <c r="A217" s="35" t="s">
        <v>118</v>
      </c>
      <c r="B217" s="14" t="s">
        <v>337</v>
      </c>
      <c r="C217" s="110" t="s">
        <v>230</v>
      </c>
      <c r="D217" s="123"/>
      <c r="E217" s="23">
        <v>6794.4575999999997</v>
      </c>
      <c r="F217" s="18"/>
      <c r="G217" s="24">
        <f>Таблица1[[#This Row],[ЗАКАЗ (шт.)]]*Таблица1[[#This Row],[Цена с доставкой Москва и Спб RUB]]</f>
        <v>0</v>
      </c>
      <c r="H217" s="24"/>
      <c r="I217" s="114"/>
    </row>
    <row r="218" spans="1:9" x14ac:dyDescent="0.3">
      <c r="A218" s="35" t="s">
        <v>118</v>
      </c>
      <c r="B218" s="21" t="s">
        <v>55</v>
      </c>
      <c r="C218" s="110" t="s">
        <v>78</v>
      </c>
      <c r="D218" s="123"/>
      <c r="E218" s="23">
        <v>7699.7491199999995</v>
      </c>
      <c r="F218" s="18"/>
      <c r="G218" s="24">
        <f>Таблица1[[#This Row],[ЗАКАЗ (шт.)]]*Таблица1[[#This Row],[Цена с доставкой Москва и Спб RUB]]</f>
        <v>0</v>
      </c>
      <c r="H218" s="24"/>
      <c r="I218" s="24"/>
    </row>
    <row r="219" spans="1:9" x14ac:dyDescent="0.3">
      <c r="A219" s="115" t="s">
        <v>118</v>
      </c>
      <c r="B219" s="21" t="s">
        <v>59</v>
      </c>
      <c r="C219" s="28" t="s">
        <v>81</v>
      </c>
      <c r="D219" s="123"/>
      <c r="E219" s="23">
        <v>12693.004800000001</v>
      </c>
      <c r="F219" s="18"/>
      <c r="G219" s="24">
        <f>Таблица1[[#This Row],[ЗАКАЗ (шт.)]]*Таблица1[[#This Row],[Цена с доставкой Москва и Спб RUB]]</f>
        <v>0</v>
      </c>
      <c r="H219" s="24"/>
      <c r="I219" s="24"/>
    </row>
    <row r="220" spans="1:9" x14ac:dyDescent="0.3">
      <c r="A220" s="120" t="s">
        <v>323</v>
      </c>
      <c r="B220" s="21" t="s">
        <v>55</v>
      </c>
      <c r="C220" s="109"/>
      <c r="D220" s="8" t="s">
        <v>66</v>
      </c>
      <c r="E220" s="23">
        <v>6533.1571199999998</v>
      </c>
      <c r="F220" s="18"/>
      <c r="G220" s="24">
        <f>Таблица1[[#This Row],[ЗАКАЗ (шт.)]]*Таблица1[[#This Row],[Цена с доставкой Москва и Спб RUB]]</f>
        <v>0</v>
      </c>
      <c r="H220" s="114" t="s">
        <v>229</v>
      </c>
      <c r="I220" s="114"/>
    </row>
    <row r="221" spans="1:9" x14ac:dyDescent="0.3">
      <c r="A221" s="120" t="s">
        <v>323</v>
      </c>
      <c r="B221" s="21" t="s">
        <v>60</v>
      </c>
      <c r="C221" s="109"/>
      <c r="D221" s="8" t="s">
        <v>71</v>
      </c>
      <c r="E221" s="23">
        <v>40692.019200000002</v>
      </c>
      <c r="F221" s="18"/>
      <c r="G221" s="24">
        <f>Таблица1[[#This Row],[ЗАКАЗ (шт.)]]*Таблица1[[#This Row],[Цена с доставкой Москва и Спб RUB]]</f>
        <v>0</v>
      </c>
      <c r="H221" s="24"/>
      <c r="I221" s="24"/>
    </row>
    <row r="222" spans="1:9" x14ac:dyDescent="0.3">
      <c r="A222" s="120" t="s">
        <v>214</v>
      </c>
      <c r="B222" s="21" t="s">
        <v>55</v>
      </c>
      <c r="C222" s="109"/>
      <c r="D222" s="8" t="s">
        <v>70</v>
      </c>
      <c r="E222" s="23">
        <v>6113.1840000000002</v>
      </c>
      <c r="F222" s="18"/>
      <c r="G222" s="24">
        <f>Таблица1[[#This Row],[ЗАКАЗ (шт.)]]*Таблица1[[#This Row],[Цена с доставкой Москва и Спб RUB]]</f>
        <v>0</v>
      </c>
      <c r="H222" s="24"/>
      <c r="I222" s="24"/>
    </row>
    <row r="223" spans="1:9" x14ac:dyDescent="0.3">
      <c r="A223" s="120" t="s">
        <v>406</v>
      </c>
      <c r="B223" s="21" t="s">
        <v>55</v>
      </c>
      <c r="C223" s="109"/>
      <c r="D223" s="22" t="s">
        <v>37</v>
      </c>
      <c r="E223" s="23">
        <v>6113.1840000000002</v>
      </c>
      <c r="F223" s="18"/>
      <c r="G223" s="24">
        <f>Таблица1[[#This Row],[ЗАКАЗ (шт.)]]*Таблица1[[#This Row],[Цена с доставкой Москва и Спб RUB]]</f>
        <v>0</v>
      </c>
      <c r="H223" s="24"/>
      <c r="I223" s="24"/>
    </row>
    <row r="224" spans="1:9" x14ac:dyDescent="0.3">
      <c r="A224" s="120" t="s">
        <v>310</v>
      </c>
      <c r="B224" s="6" t="s">
        <v>9</v>
      </c>
      <c r="C224" s="109"/>
      <c r="D224" s="8" t="s">
        <v>37</v>
      </c>
      <c r="E224" s="9">
        <v>4339.8835199999994</v>
      </c>
      <c r="F224" s="10"/>
      <c r="G224" s="11">
        <f>Таблица1[[#This Row],[ЗАКАЗ (шт.)]]*Таблица1[[#This Row],[Цена с доставкой Москва и Спб RUB]]</f>
        <v>0</v>
      </c>
      <c r="H224" s="11"/>
      <c r="I224" s="11"/>
    </row>
    <row r="225" spans="1:9" x14ac:dyDescent="0.3">
      <c r="A225" s="5" t="s">
        <v>311</v>
      </c>
      <c r="B225" s="6" t="s">
        <v>9</v>
      </c>
      <c r="C225" s="109"/>
      <c r="D225" s="8" t="s">
        <v>37</v>
      </c>
      <c r="E225" s="9">
        <v>4339.8835199999994</v>
      </c>
      <c r="F225" s="10"/>
      <c r="G225" s="11">
        <f>Таблица1[[#This Row],[ЗАКАЗ (шт.)]]*Таблица1[[#This Row],[Цена с доставкой Москва и Спб RUB]]</f>
        <v>0</v>
      </c>
      <c r="H225" s="11"/>
      <c r="I225" s="11"/>
    </row>
    <row r="226" spans="1:9" x14ac:dyDescent="0.3">
      <c r="A226" s="5" t="s">
        <v>265</v>
      </c>
      <c r="B226" s="6" t="s">
        <v>9</v>
      </c>
      <c r="C226" s="109"/>
      <c r="D226" s="8" t="s">
        <v>37</v>
      </c>
      <c r="E226" s="9">
        <v>4339.8835199999994</v>
      </c>
      <c r="F226" s="10"/>
      <c r="G226" s="11">
        <f>Таблица1[[#This Row],[ЗАКАЗ (шт.)]]*Таблица1[[#This Row],[Цена с доставкой Москва и Спб RUB]]</f>
        <v>0</v>
      </c>
      <c r="H226" s="11"/>
      <c r="I226" s="11"/>
    </row>
    <row r="227" spans="1:9" x14ac:dyDescent="0.3">
      <c r="A227" s="120" t="s">
        <v>405</v>
      </c>
      <c r="B227" s="6" t="s">
        <v>9</v>
      </c>
      <c r="C227" s="109"/>
      <c r="D227" s="8" t="s">
        <v>62</v>
      </c>
      <c r="E227" s="9">
        <v>4339.8835199999994</v>
      </c>
      <c r="F227" s="10"/>
      <c r="G227" s="11">
        <f>Таблица1[[#This Row],[ЗАКАЗ (шт.)]]*Таблица1[[#This Row],[Цена с доставкой Москва и Спб RUB]]</f>
        <v>0</v>
      </c>
      <c r="H227" s="11"/>
      <c r="I227" s="11"/>
    </row>
    <row r="228" spans="1:9" x14ac:dyDescent="0.3">
      <c r="A228" s="120" t="s">
        <v>324</v>
      </c>
      <c r="B228" s="6" t="s">
        <v>58</v>
      </c>
      <c r="C228" s="109"/>
      <c r="D228" s="8" t="s">
        <v>37</v>
      </c>
      <c r="E228" s="9">
        <v>7513.1750400000001</v>
      </c>
      <c r="F228" s="10"/>
      <c r="G228" s="11">
        <f>Таблица1[[#This Row],[ЗАКАЗ (шт.)]]*Таблица1[[#This Row],[Цена с доставкой Москва и Спб RUB]]</f>
        <v>0</v>
      </c>
      <c r="H228" s="11"/>
      <c r="I228" s="11"/>
    </row>
    <row r="229" spans="1:9" x14ac:dyDescent="0.3">
      <c r="A229" s="5" t="s">
        <v>309</v>
      </c>
      <c r="B229" s="6" t="s">
        <v>9</v>
      </c>
      <c r="C229" s="116"/>
      <c r="D229" s="110" t="s">
        <v>62</v>
      </c>
      <c r="E229" s="9">
        <v>4339.8835199999994</v>
      </c>
      <c r="F229" s="10"/>
      <c r="G229" s="11">
        <f>Таблица1[[#This Row],[ЗАКАЗ (шт.)]]*Таблица1[[#This Row],[Цена с доставкой Москва и Спб RUB]]</f>
        <v>0</v>
      </c>
      <c r="H229" s="11"/>
      <c r="I229" s="11"/>
    </row>
    <row r="230" spans="1:9" x14ac:dyDescent="0.3">
      <c r="A230" s="115" t="s">
        <v>199</v>
      </c>
      <c r="B230" s="6" t="s">
        <v>9</v>
      </c>
      <c r="C230" s="109"/>
      <c r="D230" s="8" t="s">
        <v>70</v>
      </c>
      <c r="E230" s="9">
        <v>4339.8835199999994</v>
      </c>
      <c r="F230" s="10"/>
      <c r="G230" s="11">
        <f>Таблица1[[#This Row],[ЗАКАЗ (шт.)]]*Таблица1[[#This Row],[Цена с доставкой Москва и Спб RUB]]</f>
        <v>0</v>
      </c>
      <c r="H230" s="11"/>
      <c r="I230" s="11"/>
    </row>
    <row r="231" spans="1:9" x14ac:dyDescent="0.3">
      <c r="A231" s="115" t="s">
        <v>308</v>
      </c>
      <c r="B231" s="6" t="s">
        <v>9</v>
      </c>
      <c r="C231" s="109"/>
      <c r="D231" s="8" t="s">
        <v>37</v>
      </c>
      <c r="E231" s="9">
        <v>4339.8835199999994</v>
      </c>
      <c r="F231" s="10"/>
      <c r="G231" s="11">
        <f>Таблица1[[#This Row],[ЗАКАЗ (шт.)]]*Таблица1[[#This Row],[Цена с доставкой Москва и Спб RUB]]</f>
        <v>0</v>
      </c>
      <c r="H231" s="11"/>
      <c r="I231" s="11"/>
    </row>
    <row r="232" spans="1:9" x14ac:dyDescent="0.3">
      <c r="A232" s="115" t="s">
        <v>330</v>
      </c>
      <c r="B232" s="6" t="s">
        <v>10</v>
      </c>
      <c r="C232" s="109"/>
      <c r="D232" s="8" t="s">
        <v>63</v>
      </c>
      <c r="E232" s="9">
        <v>1427.9731200000001</v>
      </c>
      <c r="F232" s="10"/>
      <c r="G232" s="11">
        <f>Таблица1[[#This Row],[ЗАКАЗ (шт.)]]*Таблица1[[#This Row],[Цена с доставкой Москва и Спб RUB]]</f>
        <v>0</v>
      </c>
      <c r="H232" s="11"/>
      <c r="I232" s="11"/>
    </row>
    <row r="233" spans="1:9" x14ac:dyDescent="0.3">
      <c r="A233" s="115" t="s">
        <v>119</v>
      </c>
      <c r="B233" s="6" t="s">
        <v>9</v>
      </c>
      <c r="C233" s="109"/>
      <c r="D233" s="8" t="s">
        <v>67</v>
      </c>
      <c r="E233" s="9">
        <v>4339.8835199999994</v>
      </c>
      <c r="F233" s="10"/>
      <c r="G233" s="11">
        <f>Таблица1[[#This Row],[ЗАКАЗ (шт.)]]*Таблица1[[#This Row],[Цена с доставкой Москва и Спб RUB]]</f>
        <v>0</v>
      </c>
      <c r="H233" s="11"/>
      <c r="I233" s="11"/>
    </row>
    <row r="234" spans="1:9" x14ac:dyDescent="0.3">
      <c r="A234" s="115" t="s">
        <v>119</v>
      </c>
      <c r="B234" s="6" t="s">
        <v>59</v>
      </c>
      <c r="C234" s="8" t="s">
        <v>83</v>
      </c>
      <c r="D234" s="123"/>
      <c r="E234" s="9">
        <v>13626.278399999999</v>
      </c>
      <c r="F234" s="10"/>
      <c r="G234" s="11">
        <f>Таблица1[[#This Row],[ЗАКАЗ (шт.)]]*Таблица1[[#This Row],[Цена с доставкой Москва и Спб RUB]]</f>
        <v>0</v>
      </c>
      <c r="H234" s="11"/>
      <c r="I234" s="11"/>
    </row>
    <row r="235" spans="1:9" x14ac:dyDescent="0.3">
      <c r="A235" s="115" t="s">
        <v>120</v>
      </c>
      <c r="B235" s="6" t="s">
        <v>61</v>
      </c>
      <c r="C235" s="109"/>
      <c r="D235" s="8" t="s">
        <v>62</v>
      </c>
      <c r="E235" s="9">
        <v>1269.3004799999999</v>
      </c>
      <c r="F235" s="10"/>
      <c r="G235" s="11">
        <f>Таблица1[[#This Row],[ЗАКАЗ (шт.)]]*Таблица1[[#This Row],[Цена с доставкой Москва и Спб RUB]]</f>
        <v>0</v>
      </c>
      <c r="H235" s="11"/>
      <c r="I235" s="11"/>
    </row>
    <row r="236" spans="1:9" x14ac:dyDescent="0.3">
      <c r="A236" s="115" t="s">
        <v>120</v>
      </c>
      <c r="B236" s="6" t="s">
        <v>9</v>
      </c>
      <c r="C236" s="109"/>
      <c r="D236" s="8" t="s">
        <v>67</v>
      </c>
      <c r="E236" s="9">
        <v>4339.8835199999994</v>
      </c>
      <c r="F236" s="10"/>
      <c r="G236" s="11">
        <f>Таблица1[[#This Row],[ЗАКАЗ (шт.)]]*Таблица1[[#This Row],[Цена с доставкой Москва и Спб RUB]]</f>
        <v>0</v>
      </c>
      <c r="H236" s="11"/>
      <c r="I236" s="11"/>
    </row>
    <row r="237" spans="1:9" x14ac:dyDescent="0.3">
      <c r="A237" s="120" t="s">
        <v>408</v>
      </c>
      <c r="B237" s="14" t="s">
        <v>10</v>
      </c>
      <c r="C237" s="26"/>
      <c r="D237" s="8" t="s">
        <v>62</v>
      </c>
      <c r="E237" s="23">
        <v>1707.9551999999999</v>
      </c>
      <c r="F237" s="18"/>
      <c r="G237" s="24">
        <f>Таблица1[[#This Row],[ЗАКАЗ (шт.)]]*Таблица1[[#This Row],[Цена с доставкой Москва и Спб RUB]]</f>
        <v>0</v>
      </c>
      <c r="H237" s="24"/>
      <c r="I237" s="24"/>
    </row>
    <row r="238" spans="1:9" x14ac:dyDescent="0.3">
      <c r="A238" s="29" t="s">
        <v>386</v>
      </c>
      <c r="B238" s="14" t="s">
        <v>53</v>
      </c>
      <c r="C238" s="22"/>
      <c r="D238" s="8" t="s">
        <v>62</v>
      </c>
      <c r="E238" s="23">
        <v>2398.6099199999999</v>
      </c>
      <c r="F238" s="18"/>
      <c r="G238" s="24">
        <f>Таблица1[[#This Row],[ЗАКАЗ (шт.)]]*Таблица1[[#This Row],[Цена с доставкой Москва и Спб RUB]]</f>
        <v>0</v>
      </c>
      <c r="H238" s="24"/>
      <c r="I238" s="24"/>
    </row>
    <row r="239" spans="1:9" x14ac:dyDescent="0.3">
      <c r="A239" s="5" t="s">
        <v>169</v>
      </c>
      <c r="B239" s="6" t="s">
        <v>10</v>
      </c>
      <c r="C239" s="8"/>
      <c r="D239" s="110" t="s">
        <v>62</v>
      </c>
      <c r="E239" s="9">
        <v>1801.2825600000001</v>
      </c>
      <c r="F239" s="10"/>
      <c r="G239" s="11">
        <f>Таблица1[[#This Row],[ЗАКАЗ (шт.)]]*Таблица1[[#This Row],[Цена с доставкой Москва и Спб RUB]]</f>
        <v>0</v>
      </c>
      <c r="H239" s="11"/>
      <c r="I239" s="11"/>
    </row>
    <row r="240" spans="1:9" x14ac:dyDescent="0.3">
      <c r="A240" s="29" t="s">
        <v>168</v>
      </c>
      <c r="B240" s="14" t="s">
        <v>10</v>
      </c>
      <c r="C240" s="34"/>
      <c r="D240" s="8" t="s">
        <v>63</v>
      </c>
      <c r="E240" s="23">
        <v>1801.2825600000001</v>
      </c>
      <c r="F240" s="18"/>
      <c r="G240" s="24">
        <f>Таблица1[[#This Row],[ЗАКАЗ (шт.)]]*Таблица1[[#This Row],[Цена с доставкой Москва и Спб RUB]]</f>
        <v>0</v>
      </c>
      <c r="H240" s="24"/>
      <c r="I240" s="24"/>
    </row>
    <row r="241" spans="1:9" x14ac:dyDescent="0.3">
      <c r="A241" s="29" t="s">
        <v>203</v>
      </c>
      <c r="B241" s="14" t="s">
        <v>10</v>
      </c>
      <c r="C241" s="22"/>
      <c r="D241" s="8" t="s">
        <v>63</v>
      </c>
      <c r="E241" s="23">
        <v>1894.6099199999999</v>
      </c>
      <c r="F241" s="18"/>
      <c r="G241" s="24">
        <f>Таблица1[[#This Row],[ЗАКАЗ (шт.)]]*Таблица1[[#This Row],[Цена с доставкой Москва и Спб RUB]]</f>
        <v>0</v>
      </c>
      <c r="H241" s="24"/>
      <c r="I241" s="24"/>
    </row>
    <row r="242" spans="1:9" x14ac:dyDescent="0.3">
      <c r="A242" s="5" t="s">
        <v>170</v>
      </c>
      <c r="B242" s="6" t="s">
        <v>10</v>
      </c>
      <c r="C242" s="8"/>
      <c r="D242" s="110" t="s">
        <v>63</v>
      </c>
      <c r="E242" s="9">
        <v>1894.6099199999999</v>
      </c>
      <c r="F242" s="10"/>
      <c r="G242" s="11">
        <f>Таблица1[[#This Row],[ЗАКАЗ (шт.)]]*Таблица1[[#This Row],[Цена с доставкой Москва и Спб RUB]]</f>
        <v>0</v>
      </c>
      <c r="H242" s="11"/>
      <c r="I242" s="11"/>
    </row>
    <row r="243" spans="1:9" x14ac:dyDescent="0.3">
      <c r="A243" s="5" t="s">
        <v>171</v>
      </c>
      <c r="B243" s="6" t="s">
        <v>10</v>
      </c>
      <c r="C243" s="8"/>
      <c r="D243" s="110" t="s">
        <v>62</v>
      </c>
      <c r="E243" s="9">
        <v>1801.2825600000001</v>
      </c>
      <c r="F243" s="10"/>
      <c r="G243" s="11">
        <f>Таблица1[[#This Row],[ЗАКАЗ (шт.)]]*Таблица1[[#This Row],[Цена с доставкой Москва и Спб RUB]]</f>
        <v>0</v>
      </c>
      <c r="H243" s="11"/>
      <c r="I243" s="11"/>
    </row>
    <row r="244" spans="1:9" x14ac:dyDescent="0.3">
      <c r="A244" s="5" t="s">
        <v>172</v>
      </c>
      <c r="B244" s="6" t="s">
        <v>10</v>
      </c>
      <c r="C244" s="8"/>
      <c r="D244" s="110" t="s">
        <v>64</v>
      </c>
      <c r="E244" s="9">
        <v>1801.2825600000001</v>
      </c>
      <c r="F244" s="10"/>
      <c r="G244" s="11">
        <f>Таблица1[[#This Row],[ЗАКАЗ (шт.)]]*Таблица1[[#This Row],[Цена с доставкой Москва и Спб RUB]]</f>
        <v>0</v>
      </c>
      <c r="H244" s="11"/>
      <c r="I244" s="11"/>
    </row>
    <row r="245" spans="1:9" x14ac:dyDescent="0.3">
      <c r="A245" s="115" t="s">
        <v>266</v>
      </c>
      <c r="B245" s="6" t="s">
        <v>10</v>
      </c>
      <c r="C245" s="109"/>
      <c r="D245" s="8" t="s">
        <v>63</v>
      </c>
      <c r="E245" s="9">
        <v>1614.6278399999999</v>
      </c>
      <c r="F245" s="10"/>
      <c r="G245" s="11">
        <f>Таблица1[[#This Row],[ЗАКАЗ (шт.)]]*Таблица1[[#This Row],[Цена с доставкой Москва и Спб RUB]]</f>
        <v>0</v>
      </c>
      <c r="H245" s="11"/>
      <c r="I245" s="11"/>
    </row>
    <row r="246" spans="1:9" x14ac:dyDescent="0.3">
      <c r="A246" s="5" t="s">
        <v>367</v>
      </c>
      <c r="B246" s="6" t="s">
        <v>55</v>
      </c>
      <c r="C246" s="8" t="s">
        <v>78</v>
      </c>
      <c r="D246" s="123"/>
      <c r="E246" s="9">
        <v>11152.861440000001</v>
      </c>
      <c r="F246" s="10"/>
      <c r="G246" s="11">
        <f>Таблица1[[#This Row],[ЗАКАЗ (шт.)]]*Таблица1[[#This Row],[Цена с доставкой Москва и Спб RUB]]</f>
        <v>0</v>
      </c>
      <c r="H246" s="11"/>
      <c r="I246" s="11"/>
    </row>
    <row r="247" spans="1:9" x14ac:dyDescent="0.3">
      <c r="A247" s="115" t="s">
        <v>367</v>
      </c>
      <c r="B247" s="6" t="s">
        <v>55</v>
      </c>
      <c r="C247" s="8" t="s">
        <v>83</v>
      </c>
      <c r="D247" s="123"/>
      <c r="E247" s="9">
        <v>10499.569920000002</v>
      </c>
      <c r="F247" s="10"/>
      <c r="G247" s="11">
        <f>Таблица1[[#This Row],[ЗАКАЗ (шт.)]]*Таблица1[[#This Row],[Цена с доставкой Москва и Спб RUB]]</f>
        <v>0</v>
      </c>
      <c r="H247" s="11"/>
      <c r="I247" s="11"/>
    </row>
    <row r="248" spans="1:9" x14ac:dyDescent="0.3">
      <c r="A248" s="29" t="s">
        <v>387</v>
      </c>
      <c r="B248" s="14" t="s">
        <v>55</v>
      </c>
      <c r="C248" s="8" t="s">
        <v>230</v>
      </c>
      <c r="D248" s="123"/>
      <c r="E248" s="23">
        <v>8353.0406400000011</v>
      </c>
      <c r="F248" s="18"/>
      <c r="G248" s="24">
        <f>Таблица1[[#This Row],[ЗАКАЗ (шт.)]]*Таблица1[[#This Row],[Цена с доставкой Москва и Спб RUB]]</f>
        <v>0</v>
      </c>
      <c r="H248" s="24"/>
      <c r="I248" s="24"/>
    </row>
    <row r="249" spans="1:9" x14ac:dyDescent="0.3">
      <c r="A249" s="5" t="s">
        <v>387</v>
      </c>
      <c r="B249" s="6" t="s">
        <v>59</v>
      </c>
      <c r="C249" s="8" t="s">
        <v>78</v>
      </c>
      <c r="D249" s="123"/>
      <c r="E249" s="9">
        <v>14559.552</v>
      </c>
      <c r="F249" s="10"/>
      <c r="G249" s="11">
        <f>Таблица1[[#This Row],[ЗАКАЗ (шт.)]]*Таблица1[[#This Row],[Цена с доставкой Москва и Спб RUB]]</f>
        <v>0</v>
      </c>
      <c r="H249" s="11"/>
      <c r="I249" s="11"/>
    </row>
    <row r="250" spans="1:9" x14ac:dyDescent="0.3">
      <c r="A250" s="29" t="s">
        <v>303</v>
      </c>
      <c r="B250" s="14" t="s">
        <v>58</v>
      </c>
      <c r="C250" s="22" t="s">
        <v>78</v>
      </c>
      <c r="D250" s="123"/>
      <c r="E250" s="23">
        <v>10546.31424</v>
      </c>
      <c r="F250" s="18"/>
      <c r="G250" s="24">
        <f>Таблица1[[#This Row],[ЗАКАЗ (шт.)]]*Таблица1[[#This Row],[Цена с доставкой Москва и Спб RUB]]</f>
        <v>0</v>
      </c>
      <c r="H250" s="24"/>
      <c r="I250" s="24"/>
    </row>
    <row r="251" spans="1:9" x14ac:dyDescent="0.3">
      <c r="A251" s="35" t="s">
        <v>303</v>
      </c>
      <c r="B251" s="32" t="s">
        <v>55</v>
      </c>
      <c r="C251" s="36" t="s">
        <v>78</v>
      </c>
      <c r="D251" s="123"/>
      <c r="E251" s="23">
        <v>8353.0406400000011</v>
      </c>
      <c r="F251" s="18"/>
      <c r="G251" s="24">
        <f>Таблица1[[#This Row],[ЗАКАЗ (шт.)]]*Таблица1[[#This Row],[Цена с доставкой Москва и Спб RUB]]</f>
        <v>0</v>
      </c>
      <c r="H251" s="24"/>
      <c r="I251" s="24"/>
    </row>
    <row r="252" spans="1:9" x14ac:dyDescent="0.3">
      <c r="A252" s="20" t="s">
        <v>303</v>
      </c>
      <c r="B252" s="21" t="s">
        <v>58</v>
      </c>
      <c r="C252" s="22" t="s">
        <v>81</v>
      </c>
      <c r="D252" s="123"/>
      <c r="E252" s="23">
        <v>11106.278399999999</v>
      </c>
      <c r="F252" s="18"/>
      <c r="G252" s="24">
        <f>Таблица1[[#This Row],[ЗАКАЗ (шт.)]]*Таблица1[[#This Row],[Цена с доставкой Москва и Спб RUB]]</f>
        <v>0</v>
      </c>
      <c r="H252" s="24"/>
      <c r="I252" s="24"/>
    </row>
    <row r="253" spans="1:9" x14ac:dyDescent="0.3">
      <c r="A253" s="20" t="s">
        <v>303</v>
      </c>
      <c r="B253" s="21" t="s">
        <v>59</v>
      </c>
      <c r="C253" s="22" t="s">
        <v>81</v>
      </c>
      <c r="D253" s="123"/>
      <c r="E253" s="23">
        <v>15492.825599999998</v>
      </c>
      <c r="F253" s="18"/>
      <c r="G253" s="24">
        <f>Таблица1[[#This Row],[ЗАКАЗ (шт.)]]*Таблица1[[#This Row],[Цена с доставкой Москва и Спб RUB]]</f>
        <v>0</v>
      </c>
      <c r="H253" s="24"/>
      <c r="I253" s="24"/>
    </row>
    <row r="254" spans="1:9" x14ac:dyDescent="0.3">
      <c r="A254" s="5" t="s">
        <v>303</v>
      </c>
      <c r="B254" s="6" t="s">
        <v>59</v>
      </c>
      <c r="C254" s="8" t="s">
        <v>231</v>
      </c>
      <c r="D254" s="123"/>
      <c r="E254" s="9">
        <v>16799.408639999998</v>
      </c>
      <c r="F254" s="10"/>
      <c r="G254" s="11">
        <f>Таблица1[[#This Row],[ЗАКАЗ (шт.)]]*Таблица1[[#This Row],[Цена с доставкой Москва и Спб RUB]]</f>
        <v>0</v>
      </c>
      <c r="H254" s="11"/>
      <c r="I254" s="11"/>
    </row>
    <row r="255" spans="1:9" x14ac:dyDescent="0.3">
      <c r="A255" s="5" t="s">
        <v>303</v>
      </c>
      <c r="B255" s="6" t="s">
        <v>54</v>
      </c>
      <c r="C255" s="8" t="s">
        <v>231</v>
      </c>
      <c r="D255" s="123"/>
      <c r="E255" s="9">
        <v>20812.646400000001</v>
      </c>
      <c r="F255" s="10"/>
      <c r="G255" s="11">
        <f>Таблица1[[#This Row],[ЗАКАЗ (шт.)]]*Таблица1[[#This Row],[Цена с доставкой Москва и Спб RUB]]</f>
        <v>0</v>
      </c>
      <c r="H255" s="11"/>
      <c r="I255" s="11"/>
    </row>
    <row r="256" spans="1:9" x14ac:dyDescent="0.3">
      <c r="A256" s="5" t="s">
        <v>303</v>
      </c>
      <c r="B256" s="6" t="s">
        <v>59</v>
      </c>
      <c r="C256" s="8" t="s">
        <v>82</v>
      </c>
      <c r="D256" s="123"/>
      <c r="E256" s="9">
        <v>18292.646400000001</v>
      </c>
      <c r="F256" s="10"/>
      <c r="G256" s="11">
        <f>Таблица1[[#This Row],[ЗАКАЗ (шт.)]]*Таблица1[[#This Row],[Цена с доставкой Москва и Спб RUB]]</f>
        <v>0</v>
      </c>
      <c r="H256" s="11"/>
      <c r="I256" s="11"/>
    </row>
    <row r="257" spans="1:9" x14ac:dyDescent="0.3">
      <c r="A257" s="115" t="s">
        <v>368</v>
      </c>
      <c r="B257" s="126" t="s">
        <v>342</v>
      </c>
      <c r="C257" s="109"/>
      <c r="D257" s="8" t="s">
        <v>64</v>
      </c>
      <c r="E257" s="9">
        <v>531.98208</v>
      </c>
      <c r="F257" s="10"/>
      <c r="G257" s="11">
        <f>Таблица1[[#This Row],[ЗАКАЗ (шт.)]]*Таблица1[[#This Row],[Цена с доставкой Москва и Спб RUB]]</f>
        <v>0</v>
      </c>
      <c r="H257" s="11"/>
      <c r="I257" s="11"/>
    </row>
    <row r="258" spans="1:9" x14ac:dyDescent="0.3">
      <c r="A258" s="115" t="s">
        <v>369</v>
      </c>
      <c r="B258" s="126" t="s">
        <v>342</v>
      </c>
      <c r="C258" s="109"/>
      <c r="D258" s="8" t="s">
        <v>64</v>
      </c>
      <c r="E258" s="9">
        <v>531.98208</v>
      </c>
      <c r="F258" s="10"/>
      <c r="G258" s="11">
        <f>Таблица1[[#This Row],[ЗАКАЗ (шт.)]]*Таблица1[[#This Row],[Цена с доставкой Москва и Спб RUB]]</f>
        <v>0</v>
      </c>
      <c r="H258" s="11"/>
      <c r="I258" s="11"/>
    </row>
    <row r="259" spans="1:9" x14ac:dyDescent="0.3">
      <c r="A259" s="115" t="s">
        <v>369</v>
      </c>
      <c r="B259" s="6" t="s">
        <v>61</v>
      </c>
      <c r="C259" s="109"/>
      <c r="D259" s="8" t="s">
        <v>63</v>
      </c>
      <c r="E259" s="9">
        <v>1175.9731199999999</v>
      </c>
      <c r="F259" s="10"/>
      <c r="G259" s="11">
        <f>Таблица1[[#This Row],[ЗАКАЗ (шт.)]]*Таблица1[[#This Row],[Цена с доставкой Москва и Спб RUB]]</f>
        <v>0</v>
      </c>
      <c r="H259" s="11"/>
      <c r="I259" s="11"/>
    </row>
    <row r="260" spans="1:9" x14ac:dyDescent="0.3">
      <c r="A260" s="120" t="s">
        <v>319</v>
      </c>
      <c r="B260" s="21" t="s">
        <v>10</v>
      </c>
      <c r="C260" s="15"/>
      <c r="D260" s="22" t="s">
        <v>63</v>
      </c>
      <c r="E260" s="23">
        <v>1707.9551999999999</v>
      </c>
      <c r="F260" s="18"/>
      <c r="G260" s="24">
        <f>Таблица1[[#This Row],[ЗАКАЗ (шт.)]]*Таблица1[[#This Row],[Цена с доставкой Москва и Спб RUB]]</f>
        <v>0</v>
      </c>
      <c r="H260" s="24"/>
      <c r="I260" s="24"/>
    </row>
    <row r="261" spans="1:9" x14ac:dyDescent="0.3">
      <c r="A261" s="115" t="s">
        <v>331</v>
      </c>
      <c r="B261" s="6" t="s">
        <v>10</v>
      </c>
      <c r="C261" s="109"/>
      <c r="D261" s="110" t="s">
        <v>62</v>
      </c>
      <c r="E261" s="9">
        <v>1558.6314240000002</v>
      </c>
      <c r="F261" s="10"/>
      <c r="G261" s="11">
        <f>Таблица1[[#This Row],[ЗАКАЗ (шт.)]]*Таблица1[[#This Row],[Цена с доставкой Москва и Спб RUB]]</f>
        <v>0</v>
      </c>
      <c r="H261" s="11"/>
      <c r="I261" s="11"/>
    </row>
    <row r="262" spans="1:9" x14ac:dyDescent="0.3">
      <c r="A262" s="115" t="s">
        <v>370</v>
      </c>
      <c r="B262" s="6" t="s">
        <v>10</v>
      </c>
      <c r="C262" s="109"/>
      <c r="D262" s="8" t="s">
        <v>62</v>
      </c>
      <c r="E262" s="9">
        <v>1558.6314240000002</v>
      </c>
      <c r="F262" s="10"/>
      <c r="G262" s="11">
        <f>Таблица1[[#This Row],[ЗАКАЗ (шт.)]]*Таблица1[[#This Row],[Цена с доставкой Москва и Спб RUB]]</f>
        <v>0</v>
      </c>
      <c r="H262" s="11"/>
      <c r="I262" s="11"/>
    </row>
    <row r="263" spans="1:9" x14ac:dyDescent="0.3">
      <c r="A263" s="115" t="s">
        <v>332</v>
      </c>
      <c r="B263" s="6" t="s">
        <v>10</v>
      </c>
      <c r="C263" s="109"/>
      <c r="D263" s="8" t="s">
        <v>65</v>
      </c>
      <c r="E263" s="9">
        <v>1894.6099199999999</v>
      </c>
      <c r="F263" s="10"/>
      <c r="G263" s="11">
        <f>Таблица1[[#This Row],[ЗАКАЗ (шт.)]]*Таблица1[[#This Row],[Цена с доставкой Москва и Спб RUB]]</f>
        <v>0</v>
      </c>
      <c r="H263" s="11"/>
      <c r="I263" s="11"/>
    </row>
    <row r="264" spans="1:9" x14ac:dyDescent="0.3">
      <c r="A264" s="115" t="s">
        <v>267</v>
      </c>
      <c r="B264" s="6" t="s">
        <v>56</v>
      </c>
      <c r="C264" s="109"/>
      <c r="D264" s="8" t="s">
        <v>75</v>
      </c>
      <c r="E264" s="9">
        <v>24265.919999999998</v>
      </c>
      <c r="F264" s="10"/>
      <c r="G264" s="11">
        <f>Таблица1[[#This Row],[ЗАКАЗ (шт.)]]*Таблица1[[#This Row],[Цена с доставкой Москва и Спб RUB]]</f>
        <v>0</v>
      </c>
      <c r="H264" s="11"/>
      <c r="I264" s="11"/>
    </row>
    <row r="265" spans="1:9" x14ac:dyDescent="0.3">
      <c r="A265" s="120" t="s">
        <v>325</v>
      </c>
      <c r="B265" s="6" t="s">
        <v>10</v>
      </c>
      <c r="C265" s="109"/>
      <c r="D265" s="8" t="s">
        <v>64</v>
      </c>
      <c r="E265" s="9">
        <v>1427.9731200000001</v>
      </c>
      <c r="F265" s="10"/>
      <c r="G265" s="11">
        <f>Таблица1[[#This Row],[ЗАКАЗ (шт.)]]*Таблица1[[#This Row],[Цена с доставкой Москва и Спб RUB]]</f>
        <v>0</v>
      </c>
      <c r="H265" s="11"/>
      <c r="I265" s="11"/>
    </row>
    <row r="266" spans="1:9" x14ac:dyDescent="0.3">
      <c r="A266" s="120" t="s">
        <v>325</v>
      </c>
      <c r="B266" s="6" t="s">
        <v>9</v>
      </c>
      <c r="C266" s="109"/>
      <c r="D266" s="8" t="s">
        <v>37</v>
      </c>
      <c r="E266" s="9">
        <v>3406.6099199999994</v>
      </c>
      <c r="F266" s="10"/>
      <c r="G266" s="11">
        <f>Таблица1[[#This Row],[ЗАКАЗ (шт.)]]*Таблица1[[#This Row],[Цена с доставкой Москва и Спб RUB]]</f>
        <v>0</v>
      </c>
      <c r="H266" s="11"/>
      <c r="I266" s="11"/>
    </row>
    <row r="267" spans="1:9" x14ac:dyDescent="0.3">
      <c r="A267" s="104" t="s">
        <v>371</v>
      </c>
      <c r="B267" s="6" t="s">
        <v>10</v>
      </c>
      <c r="C267" s="109"/>
      <c r="D267" s="8" t="s">
        <v>63</v>
      </c>
      <c r="E267" s="9">
        <v>1427.9731200000001</v>
      </c>
      <c r="F267" s="10"/>
      <c r="G267" s="11">
        <f>Таблица1[[#This Row],[ЗАКАЗ (шт.)]]*Таблица1[[#This Row],[Цена с доставкой Москва и Спб RUB]]</f>
        <v>0</v>
      </c>
      <c r="H267" s="11"/>
      <c r="I267" s="11"/>
    </row>
    <row r="268" spans="1:9" x14ac:dyDescent="0.3">
      <c r="A268" s="115" t="s">
        <v>44</v>
      </c>
      <c r="B268" s="6" t="s">
        <v>10</v>
      </c>
      <c r="C268" s="109"/>
      <c r="D268" s="8" t="s">
        <v>62</v>
      </c>
      <c r="E268" s="9">
        <v>2361.2467200000001</v>
      </c>
      <c r="F268" s="10"/>
      <c r="G268" s="11">
        <f>Таблица1[[#This Row],[ЗАКАЗ (шт.)]]*Таблица1[[#This Row],[Цена с доставкой Москва и Спб RUB]]</f>
        <v>0</v>
      </c>
      <c r="H268" s="11"/>
      <c r="I268" s="11"/>
    </row>
    <row r="269" spans="1:9" x14ac:dyDescent="0.3">
      <c r="A269" s="5" t="s">
        <v>268</v>
      </c>
      <c r="B269" s="6" t="s">
        <v>10</v>
      </c>
      <c r="C269" s="109"/>
      <c r="D269" s="8" t="s">
        <v>62</v>
      </c>
      <c r="E269" s="9">
        <v>2361.2467200000001</v>
      </c>
      <c r="F269" s="10"/>
      <c r="G269" s="11">
        <f>Таблица1[[#This Row],[ЗАКАЗ (шт.)]]*Таблица1[[#This Row],[Цена с доставкой Москва и Спб RUB]]</f>
        <v>0</v>
      </c>
      <c r="H269" s="43"/>
      <c r="I269" s="11"/>
    </row>
    <row r="270" spans="1:9" x14ac:dyDescent="0.3">
      <c r="A270" s="5" t="s">
        <v>121</v>
      </c>
      <c r="B270" s="6" t="s">
        <v>10</v>
      </c>
      <c r="C270" s="109"/>
      <c r="D270" s="8" t="s">
        <v>62</v>
      </c>
      <c r="E270" s="9">
        <v>2361.2467200000001</v>
      </c>
      <c r="F270" s="10"/>
      <c r="G270" s="11">
        <f>Таблица1[[#This Row],[ЗАКАЗ (шт.)]]*Таблица1[[#This Row],[Цена с доставкой Москва и Спб RUB]]</f>
        <v>0</v>
      </c>
      <c r="H270" s="43"/>
      <c r="I270" s="11"/>
    </row>
    <row r="271" spans="1:9" x14ac:dyDescent="0.3">
      <c r="A271" s="5" t="s">
        <v>121</v>
      </c>
      <c r="B271" s="6" t="s">
        <v>9</v>
      </c>
      <c r="C271" s="8"/>
      <c r="D271" s="110" t="s">
        <v>65</v>
      </c>
      <c r="E271" s="9">
        <v>3966.5740799999999</v>
      </c>
      <c r="F271" s="10"/>
      <c r="G271" s="11">
        <f>Таблица1[[#This Row],[ЗАКАЗ (шт.)]]*Таблица1[[#This Row],[Цена с доставкой Москва и Спб RUB]]</f>
        <v>0</v>
      </c>
      <c r="H271" s="11"/>
      <c r="I271" s="11"/>
    </row>
    <row r="272" spans="1:9" x14ac:dyDescent="0.3">
      <c r="A272" s="5" t="s">
        <v>269</v>
      </c>
      <c r="B272" s="40" t="s">
        <v>54</v>
      </c>
      <c r="C272" s="8" t="s">
        <v>78</v>
      </c>
      <c r="D272" s="123"/>
      <c r="E272" s="9">
        <v>16519.58784</v>
      </c>
      <c r="F272" s="10"/>
      <c r="G272" s="11">
        <f>Таблица1[[#This Row],[ЗАКАЗ (шт.)]]*Таблица1[[#This Row],[Цена с доставкой Москва и Спб RUB]]</f>
        <v>0</v>
      </c>
      <c r="H272" s="43"/>
      <c r="I272" s="11"/>
    </row>
    <row r="273" spans="1:9" x14ac:dyDescent="0.3">
      <c r="A273" s="5" t="s">
        <v>269</v>
      </c>
      <c r="B273" s="40" t="s">
        <v>55</v>
      </c>
      <c r="C273" s="8" t="s">
        <v>78</v>
      </c>
      <c r="D273" s="123"/>
      <c r="E273" s="9">
        <v>8633.022719999999</v>
      </c>
      <c r="F273" s="10"/>
      <c r="G273" s="11">
        <f>Таблица1[[#This Row],[ЗАКАЗ (шт.)]]*Таблица1[[#This Row],[Цена с доставкой Москва и Спб RUB]]</f>
        <v>0</v>
      </c>
      <c r="H273" s="43"/>
      <c r="I273" s="11"/>
    </row>
    <row r="274" spans="1:9" x14ac:dyDescent="0.3">
      <c r="A274" s="5" t="s">
        <v>372</v>
      </c>
      <c r="B274" s="40" t="s">
        <v>55</v>
      </c>
      <c r="C274" s="8" t="s">
        <v>78</v>
      </c>
      <c r="D274" s="123"/>
      <c r="E274" s="9">
        <v>8633.022719999999</v>
      </c>
      <c r="F274" s="10"/>
      <c r="G274" s="11">
        <f>Таблица1[[#This Row],[ЗАКАЗ (шт.)]]*Таблица1[[#This Row],[Цена с доставкой Москва и Спб RUB]]</f>
        <v>0</v>
      </c>
      <c r="H274" s="43"/>
      <c r="I274" s="11"/>
    </row>
    <row r="275" spans="1:9" x14ac:dyDescent="0.3">
      <c r="A275" s="115" t="s">
        <v>270</v>
      </c>
      <c r="B275" s="6" t="s">
        <v>54</v>
      </c>
      <c r="C275" s="8" t="s">
        <v>78</v>
      </c>
      <c r="D275" s="123"/>
      <c r="E275" s="9">
        <v>16519.58784</v>
      </c>
      <c r="F275" s="10"/>
      <c r="G275" s="11">
        <f>Таблица1[[#This Row],[ЗАКАЗ (шт.)]]*Таблица1[[#This Row],[Цена с доставкой Москва и Спб RUB]]</f>
        <v>0</v>
      </c>
      <c r="H275" s="11"/>
      <c r="I275" s="11"/>
    </row>
    <row r="276" spans="1:9" x14ac:dyDescent="0.3">
      <c r="A276" s="5" t="s">
        <v>271</v>
      </c>
      <c r="B276" s="6" t="s">
        <v>59</v>
      </c>
      <c r="C276" s="8" t="s">
        <v>78</v>
      </c>
      <c r="D276" s="123"/>
      <c r="E276" s="9">
        <v>14559.552</v>
      </c>
      <c r="F276" s="10"/>
      <c r="G276" s="11">
        <f>Таблица1[[#This Row],[ЗАКАЗ (шт.)]]*Таблица1[[#This Row],[Цена с доставкой Москва и Спб RUB]]</f>
        <v>0</v>
      </c>
      <c r="H276" s="11"/>
      <c r="I276" s="11"/>
    </row>
    <row r="277" spans="1:9" x14ac:dyDescent="0.3">
      <c r="A277" s="5" t="s">
        <v>271</v>
      </c>
      <c r="B277" s="6" t="s">
        <v>59</v>
      </c>
      <c r="C277" s="8" t="s">
        <v>231</v>
      </c>
      <c r="D277" s="123"/>
      <c r="E277" s="9">
        <v>15492.825599999998</v>
      </c>
      <c r="F277" s="10"/>
      <c r="G277" s="11">
        <f>Таблица1[[#This Row],[ЗАКАЗ (шт.)]]*Таблица1[[#This Row],[Цена с доставкой Москва и Спб RUB]]</f>
        <v>0</v>
      </c>
      <c r="H277" s="11"/>
      <c r="I277" s="11"/>
    </row>
    <row r="278" spans="1:9" x14ac:dyDescent="0.3">
      <c r="A278" s="115" t="s">
        <v>271</v>
      </c>
      <c r="B278" s="6" t="s">
        <v>59</v>
      </c>
      <c r="C278" s="8" t="s">
        <v>231</v>
      </c>
      <c r="D278" s="123"/>
      <c r="E278" s="9">
        <v>18292.646400000001</v>
      </c>
      <c r="F278" s="10"/>
      <c r="G278" s="11">
        <f>Таблица1[[#This Row],[ЗАКАЗ (шт.)]]*Таблица1[[#This Row],[Цена с доставкой Москва и Спб RUB]]</f>
        <v>0</v>
      </c>
      <c r="H278" s="11"/>
      <c r="I278" s="11"/>
    </row>
    <row r="279" spans="1:9" x14ac:dyDescent="0.3">
      <c r="A279" s="115" t="s">
        <v>272</v>
      </c>
      <c r="B279" s="6" t="s">
        <v>59</v>
      </c>
      <c r="C279" s="8" t="s">
        <v>78</v>
      </c>
      <c r="D279" s="123"/>
      <c r="E279" s="9">
        <v>13999.58784</v>
      </c>
      <c r="F279" s="10"/>
      <c r="G279" s="11">
        <f>Таблица1[[#This Row],[ЗАКАЗ (шт.)]]*Таблица1[[#This Row],[Цена с доставкой Москва и Спб RUB]]</f>
        <v>0</v>
      </c>
      <c r="H279" s="11"/>
      <c r="I279" s="11"/>
    </row>
    <row r="280" spans="1:9" x14ac:dyDescent="0.3">
      <c r="A280" s="5" t="s">
        <v>272</v>
      </c>
      <c r="B280" s="6" t="s">
        <v>55</v>
      </c>
      <c r="C280" s="8" t="s">
        <v>78</v>
      </c>
      <c r="D280" s="123"/>
      <c r="E280" s="9">
        <v>8633.022719999999</v>
      </c>
      <c r="F280" s="10"/>
      <c r="G280" s="11">
        <f>Таблица1[[#This Row],[ЗАКАЗ (шт.)]]*Таблица1[[#This Row],[Цена с доставкой Москва и Спб RUB]]</f>
        <v>0</v>
      </c>
      <c r="H280" s="11"/>
      <c r="I280" s="11"/>
    </row>
    <row r="281" spans="1:9" x14ac:dyDescent="0.3">
      <c r="A281" s="35" t="s">
        <v>272</v>
      </c>
      <c r="B281" s="6" t="s">
        <v>58</v>
      </c>
      <c r="C281" s="8" t="s">
        <v>81</v>
      </c>
      <c r="D281" s="123"/>
      <c r="E281" s="9">
        <v>10546.31424</v>
      </c>
      <c r="F281" s="10"/>
      <c r="G281" s="11">
        <f>Таблица1[[#This Row],[ЗАКАЗ (шт.)]]*Таблица1[[#This Row],[Цена с доставкой Москва и Спб RUB]]</f>
        <v>0</v>
      </c>
      <c r="H281" s="11"/>
      <c r="I281" s="11"/>
    </row>
    <row r="282" spans="1:9" x14ac:dyDescent="0.3">
      <c r="A282" s="5" t="s">
        <v>272</v>
      </c>
      <c r="B282" s="6" t="s">
        <v>59</v>
      </c>
      <c r="C282" s="8" t="s">
        <v>231</v>
      </c>
      <c r="D282" s="123"/>
      <c r="E282" s="9">
        <v>15492.825599999998</v>
      </c>
      <c r="F282" s="10"/>
      <c r="G282" s="11">
        <f>Таблица1[[#This Row],[ЗАКАЗ (шт.)]]*Таблица1[[#This Row],[Цена с доставкой Москва и Спб RUB]]</f>
        <v>0</v>
      </c>
      <c r="H282" s="11"/>
      <c r="I282" s="11"/>
    </row>
    <row r="283" spans="1:9" x14ac:dyDescent="0.3">
      <c r="A283" s="20" t="s">
        <v>273</v>
      </c>
      <c r="B283" s="32" t="s">
        <v>55</v>
      </c>
      <c r="C283" s="22" t="s">
        <v>78</v>
      </c>
      <c r="D283" s="123"/>
      <c r="E283" s="23">
        <v>8633.022719999999</v>
      </c>
      <c r="F283" s="18"/>
      <c r="G283" s="24">
        <f>Таблица1[[#This Row],[ЗАКАЗ (шт.)]]*Таблица1[[#This Row],[Цена с доставкой Москва и Спб RUB]]</f>
        <v>0</v>
      </c>
      <c r="H283" s="24"/>
      <c r="I283" s="24"/>
    </row>
    <row r="284" spans="1:9" x14ac:dyDescent="0.3">
      <c r="A284" s="5" t="s">
        <v>274</v>
      </c>
      <c r="B284" s="6" t="s">
        <v>10</v>
      </c>
      <c r="C284" s="8"/>
      <c r="D284" s="110" t="s">
        <v>62</v>
      </c>
      <c r="E284" s="9">
        <v>1707.9551999999999</v>
      </c>
      <c r="F284" s="10"/>
      <c r="G284" s="11">
        <f>Таблица1[[#This Row],[ЗАКАЗ (шт.)]]*Таблица1[[#This Row],[Цена с доставкой Москва и Спб RUB]]</f>
        <v>0</v>
      </c>
      <c r="H284" s="11"/>
      <c r="I284" s="114"/>
    </row>
    <row r="285" spans="1:9" x14ac:dyDescent="0.3">
      <c r="A285" s="20" t="s">
        <v>88</v>
      </c>
      <c r="B285" s="21" t="s">
        <v>10</v>
      </c>
      <c r="C285" s="15"/>
      <c r="D285" s="22" t="s">
        <v>37</v>
      </c>
      <c r="E285" s="23">
        <v>1707.9551999999999</v>
      </c>
      <c r="F285" s="18"/>
      <c r="G285" s="24">
        <f>Таблица1[[#This Row],[ЗАКАЗ (шт.)]]*Таблица1[[#This Row],[Цена с доставкой Москва и Спб RUB]]</f>
        <v>0</v>
      </c>
      <c r="H285" s="24"/>
      <c r="I285" s="24"/>
    </row>
    <row r="286" spans="1:9" x14ac:dyDescent="0.3">
      <c r="A286" s="20" t="s">
        <v>89</v>
      </c>
      <c r="B286" s="32" t="s">
        <v>10</v>
      </c>
      <c r="C286" s="116"/>
      <c r="D286" s="110" t="s">
        <v>37</v>
      </c>
      <c r="E286" s="23">
        <v>1707.9551999999999</v>
      </c>
      <c r="F286" s="18"/>
      <c r="G286" s="24">
        <f>Таблица1[[#This Row],[ЗАКАЗ (шт.)]]*Таблица1[[#This Row],[Цена с доставкой Москва и Спб RUB]]</f>
        <v>0</v>
      </c>
      <c r="H286" s="24"/>
      <c r="I286" s="24"/>
    </row>
    <row r="287" spans="1:9" x14ac:dyDescent="0.3">
      <c r="A287" s="5" t="s">
        <v>275</v>
      </c>
      <c r="B287" s="6" t="s">
        <v>59</v>
      </c>
      <c r="C287" s="110" t="s">
        <v>78</v>
      </c>
      <c r="D287" s="123"/>
      <c r="E287" s="9">
        <v>15492.825599999998</v>
      </c>
      <c r="F287" s="10"/>
      <c r="G287" s="11">
        <f>Таблица1[[#This Row],[ЗАКАЗ (шт.)]]*Таблица1[[#This Row],[Цена с доставкой Москва и Спб RUB]]</f>
        <v>0</v>
      </c>
      <c r="H287" s="11"/>
      <c r="I287" s="114"/>
    </row>
    <row r="288" spans="1:9" x14ac:dyDescent="0.3">
      <c r="A288" s="5" t="s">
        <v>276</v>
      </c>
      <c r="B288" s="6" t="s">
        <v>55</v>
      </c>
      <c r="C288" s="110" t="s">
        <v>78</v>
      </c>
      <c r="D288" s="123"/>
      <c r="E288" s="9">
        <v>9286.3142399999997</v>
      </c>
      <c r="F288" s="10"/>
      <c r="G288" s="11">
        <f>Таблица1[[#This Row],[ЗАКАЗ (шт.)]]*Таблица1[[#This Row],[Цена с доставкой Москва и Спб RUB]]</f>
        <v>0</v>
      </c>
      <c r="H288" s="11"/>
      <c r="I288" s="11"/>
    </row>
    <row r="289" spans="1:9" x14ac:dyDescent="0.3">
      <c r="A289" s="5" t="s">
        <v>276</v>
      </c>
      <c r="B289" s="6" t="s">
        <v>56</v>
      </c>
      <c r="C289" s="110" t="s">
        <v>82</v>
      </c>
      <c r="D289" s="123"/>
      <c r="E289" s="9">
        <v>26132.467200000003</v>
      </c>
      <c r="F289" s="10"/>
      <c r="G289" s="11">
        <f>Таблица1[[#This Row],[ЗАКАЗ (шт.)]]*Таблица1[[#This Row],[Цена с доставкой Москва и Спб RUB]]</f>
        <v>0</v>
      </c>
      <c r="H289" s="11"/>
      <c r="I289" s="11"/>
    </row>
    <row r="290" spans="1:9" x14ac:dyDescent="0.3">
      <c r="A290" s="5" t="s">
        <v>333</v>
      </c>
      <c r="B290" s="126" t="s">
        <v>342</v>
      </c>
      <c r="C290" s="8"/>
      <c r="D290" s="110" t="s">
        <v>64</v>
      </c>
      <c r="E290" s="9">
        <v>531.98208</v>
      </c>
      <c r="F290" s="10"/>
      <c r="G290" s="11">
        <f>Таблица1[[#This Row],[ЗАКАЗ (шт.)]]*Таблица1[[#This Row],[Цена с доставкой Москва и Спб RUB]]</f>
        <v>0</v>
      </c>
      <c r="H290" s="11"/>
      <c r="I290" s="11"/>
    </row>
    <row r="291" spans="1:9" x14ac:dyDescent="0.3">
      <c r="A291" s="115" t="s">
        <v>277</v>
      </c>
      <c r="B291" s="21" t="s">
        <v>10</v>
      </c>
      <c r="C291" s="15"/>
      <c r="D291" s="22" t="s">
        <v>62</v>
      </c>
      <c r="E291" s="23">
        <v>1801.2825600000001</v>
      </c>
      <c r="F291" s="18"/>
      <c r="G291" s="24">
        <f>Таблица1[[#This Row],[ЗАКАЗ (шт.)]]*Таблица1[[#This Row],[Цена с доставкой Москва и Спб RUB]]</f>
        <v>0</v>
      </c>
      <c r="H291" s="24"/>
      <c r="I291" s="24"/>
    </row>
    <row r="292" spans="1:9" x14ac:dyDescent="0.3">
      <c r="A292" s="35" t="s">
        <v>220</v>
      </c>
      <c r="B292" s="21" t="s">
        <v>57</v>
      </c>
      <c r="C292" s="109"/>
      <c r="D292" s="22" t="s">
        <v>71</v>
      </c>
      <c r="E292" s="23">
        <v>33318.835200000001</v>
      </c>
      <c r="F292" s="18"/>
      <c r="G292" s="24">
        <f>Таблица1[[#This Row],[ЗАКАЗ (шт.)]]*Таблица1[[#This Row],[Цена с доставкой Москва и Спб RUB]]</f>
        <v>0</v>
      </c>
      <c r="H292" s="24"/>
      <c r="I292" s="24"/>
    </row>
    <row r="293" spans="1:9" x14ac:dyDescent="0.3">
      <c r="A293" s="35" t="s">
        <v>278</v>
      </c>
      <c r="B293" s="21" t="s">
        <v>57</v>
      </c>
      <c r="C293" s="109"/>
      <c r="D293" s="22" t="s">
        <v>72</v>
      </c>
      <c r="E293" s="23">
        <v>33318.835200000001</v>
      </c>
      <c r="F293" s="18"/>
      <c r="G293" s="24">
        <f>Таблица1[[#This Row],[ЗАКАЗ (шт.)]]*Таблица1[[#This Row],[Цена с доставкой Москва и Спб RUB]]</f>
        <v>0</v>
      </c>
      <c r="H293" s="24"/>
      <c r="I293" s="24"/>
    </row>
    <row r="294" spans="1:9" x14ac:dyDescent="0.3">
      <c r="A294" s="115" t="s">
        <v>122</v>
      </c>
      <c r="B294" s="6" t="s">
        <v>9</v>
      </c>
      <c r="C294" s="109"/>
      <c r="D294" s="8" t="s">
        <v>77</v>
      </c>
      <c r="E294" s="9">
        <v>3686.5920000000001</v>
      </c>
      <c r="F294" s="10"/>
      <c r="G294" s="11">
        <f>Таблица1[[#This Row],[ЗАКАЗ (шт.)]]*Таблица1[[#This Row],[Цена с доставкой Москва и Спб RUB]]</f>
        <v>0</v>
      </c>
      <c r="H294" s="11"/>
      <c r="I294" s="11"/>
    </row>
    <row r="295" spans="1:9" x14ac:dyDescent="0.3">
      <c r="A295" s="115" t="s">
        <v>279</v>
      </c>
      <c r="B295" s="6" t="s">
        <v>10</v>
      </c>
      <c r="C295" s="109"/>
      <c r="D295" s="8" t="s">
        <v>63</v>
      </c>
      <c r="E295" s="9">
        <v>1707.9551999999999</v>
      </c>
      <c r="F295" s="10"/>
      <c r="G295" s="11">
        <f>Таблица1[[#This Row],[ЗАКАЗ (шт.)]]*Таблица1[[#This Row],[Цена с доставкой Москва и Спб RUB]]</f>
        <v>0</v>
      </c>
      <c r="H295" s="11"/>
      <c r="I295" s="11"/>
    </row>
    <row r="296" spans="1:9" x14ac:dyDescent="0.3">
      <c r="A296" s="5" t="s">
        <v>280</v>
      </c>
      <c r="B296" s="6" t="s">
        <v>10</v>
      </c>
      <c r="C296" s="109"/>
      <c r="D296" s="8" t="s">
        <v>64</v>
      </c>
      <c r="E296" s="9">
        <v>1614.6278399999999</v>
      </c>
      <c r="F296" s="10"/>
      <c r="G296" s="11">
        <f>Таблица1[[#This Row],[ЗАКАЗ (шт.)]]*Таблица1[[#This Row],[Цена с доставкой Москва и Спб RUB]]</f>
        <v>0</v>
      </c>
      <c r="H296" s="11"/>
      <c r="I296" s="11"/>
    </row>
    <row r="297" spans="1:9" x14ac:dyDescent="0.3">
      <c r="A297" s="5" t="s">
        <v>281</v>
      </c>
      <c r="B297" s="6" t="s">
        <v>10</v>
      </c>
      <c r="C297" s="109"/>
      <c r="D297" s="8" t="s">
        <v>64</v>
      </c>
      <c r="E297" s="9">
        <v>1614.6278399999999</v>
      </c>
      <c r="F297" s="10"/>
      <c r="G297" s="11">
        <f>Таблица1[[#This Row],[ЗАКАЗ (шт.)]]*Таблица1[[#This Row],[Цена с доставкой Москва и Спб RUB]]</f>
        <v>0</v>
      </c>
      <c r="H297" s="11"/>
      <c r="I297" s="11"/>
    </row>
    <row r="298" spans="1:9" x14ac:dyDescent="0.3">
      <c r="A298" s="5" t="s">
        <v>123</v>
      </c>
      <c r="B298" s="6" t="s">
        <v>10</v>
      </c>
      <c r="C298" s="109"/>
      <c r="D298" s="8" t="s">
        <v>37</v>
      </c>
      <c r="E298" s="9">
        <v>1614.6278399999999</v>
      </c>
      <c r="F298" s="10"/>
      <c r="G298" s="11">
        <f>Таблица1[[#This Row],[ЗАКАЗ (шт.)]]*Таблица1[[#This Row],[Цена с доставкой Москва и Спб RUB]]</f>
        <v>0</v>
      </c>
      <c r="H298" s="11"/>
      <c r="I298" s="11"/>
    </row>
    <row r="299" spans="1:9" x14ac:dyDescent="0.3">
      <c r="A299" s="5" t="s">
        <v>282</v>
      </c>
      <c r="B299" s="6" t="s">
        <v>10</v>
      </c>
      <c r="C299" s="109"/>
      <c r="D299" s="8" t="s">
        <v>64</v>
      </c>
      <c r="E299" s="9">
        <v>1707.9551999999999</v>
      </c>
      <c r="F299" s="10"/>
      <c r="G299" s="11">
        <f>Таблица1[[#This Row],[ЗАКАЗ (шт.)]]*Таблица1[[#This Row],[Цена с доставкой Москва и Спб RUB]]</f>
        <v>0</v>
      </c>
      <c r="H299" s="11"/>
      <c r="I299" s="11"/>
    </row>
    <row r="300" spans="1:9" x14ac:dyDescent="0.3">
      <c r="A300" s="20" t="s">
        <v>343</v>
      </c>
      <c r="B300" s="21" t="s">
        <v>10</v>
      </c>
      <c r="C300" s="22"/>
      <c r="D300" s="110" t="s">
        <v>62</v>
      </c>
      <c r="E300" s="23">
        <v>1614.6278399999999</v>
      </c>
      <c r="F300" s="18"/>
      <c r="G300" s="24">
        <f>Таблица1[[#This Row],[ЗАКАЗ (шт.)]]*Таблица1[[#This Row],[Цена с доставкой Москва и Спб RUB]]</f>
        <v>0</v>
      </c>
      <c r="H300" s="24"/>
      <c r="I300" s="24"/>
    </row>
    <row r="301" spans="1:9" x14ac:dyDescent="0.3">
      <c r="A301" s="20" t="s">
        <v>344</v>
      </c>
      <c r="B301" s="21" t="s">
        <v>10</v>
      </c>
      <c r="C301" s="109"/>
      <c r="D301" s="22" t="s">
        <v>62</v>
      </c>
      <c r="E301" s="23">
        <v>1614.6278399999999</v>
      </c>
      <c r="F301" s="18"/>
      <c r="G301" s="24">
        <f>Таблица1[[#This Row],[ЗАКАЗ (шт.)]]*Таблица1[[#This Row],[Цена с доставкой Москва и Спб RUB]]</f>
        <v>0</v>
      </c>
      <c r="H301" s="24"/>
      <c r="I301" s="24"/>
    </row>
    <row r="302" spans="1:9" x14ac:dyDescent="0.3">
      <c r="A302" s="20" t="s">
        <v>345</v>
      </c>
      <c r="B302" s="32" t="s">
        <v>10</v>
      </c>
      <c r="C302" s="109"/>
      <c r="D302" s="22" t="s">
        <v>62</v>
      </c>
      <c r="E302" s="23">
        <v>1614.6278399999999</v>
      </c>
      <c r="F302" s="18"/>
      <c r="G302" s="24">
        <f>Таблица1[[#This Row],[ЗАКАЗ (шт.)]]*Таблица1[[#This Row],[Цена с доставкой Москва и Спб RUB]]</f>
        <v>0</v>
      </c>
      <c r="H302" s="24"/>
      <c r="I302" s="19"/>
    </row>
    <row r="303" spans="1:9" x14ac:dyDescent="0.3">
      <c r="A303" s="104" t="s">
        <v>124</v>
      </c>
      <c r="B303" s="6" t="s">
        <v>10</v>
      </c>
      <c r="C303" s="8"/>
      <c r="D303" s="110" t="s">
        <v>37</v>
      </c>
      <c r="E303" s="9">
        <v>1707.9551999999999</v>
      </c>
      <c r="F303" s="10"/>
      <c r="G303" s="11">
        <f>Таблица1[[#This Row],[ЗАКАЗ (шт.)]]*Таблица1[[#This Row],[Цена с доставкой Москва и Спб RUB]]</f>
        <v>0</v>
      </c>
      <c r="H303" s="11"/>
      <c r="I303" s="11"/>
    </row>
    <row r="304" spans="1:9" x14ac:dyDescent="0.3">
      <c r="A304" s="5" t="s">
        <v>124</v>
      </c>
      <c r="B304" s="6" t="s">
        <v>9</v>
      </c>
      <c r="C304" s="8"/>
      <c r="D304" s="110" t="s">
        <v>65</v>
      </c>
      <c r="E304" s="9">
        <v>4059.9014400000001</v>
      </c>
      <c r="F304" s="10"/>
      <c r="G304" s="11">
        <f>Таблица1[[#This Row],[ЗАКАЗ (шт.)]]*Таблица1[[#This Row],[Цена с доставкой Москва и Спб RUB]]</f>
        <v>0</v>
      </c>
      <c r="H304" s="11"/>
      <c r="I304" s="11"/>
    </row>
    <row r="305" spans="1:9" x14ac:dyDescent="0.3">
      <c r="A305" s="5" t="s">
        <v>124</v>
      </c>
      <c r="B305" s="6" t="s">
        <v>58</v>
      </c>
      <c r="C305" s="8"/>
      <c r="D305" s="110" t="s">
        <v>66</v>
      </c>
      <c r="E305" s="9">
        <v>7373.1840000000002</v>
      </c>
      <c r="F305" s="10"/>
      <c r="G305" s="11">
        <f>Таблица1[[#This Row],[ЗАКАЗ (шт.)]]*Таблица1[[#This Row],[Цена с доставкой Москва и Спб RUB]]</f>
        <v>0</v>
      </c>
      <c r="H305" s="11"/>
      <c r="I305" s="11"/>
    </row>
    <row r="306" spans="1:9" x14ac:dyDescent="0.3">
      <c r="A306" s="5" t="s">
        <v>124</v>
      </c>
      <c r="B306" s="6" t="s">
        <v>55</v>
      </c>
      <c r="C306" s="8"/>
      <c r="D306" s="110" t="s">
        <v>68</v>
      </c>
      <c r="E306" s="9">
        <v>6113.1840000000002</v>
      </c>
      <c r="F306" s="10"/>
      <c r="G306" s="11">
        <f>Таблица1[[#This Row],[ЗАКАЗ (шт.)]]*Таблица1[[#This Row],[Цена с доставкой Москва и Спб RUB]]</f>
        <v>0</v>
      </c>
      <c r="H306" s="11"/>
      <c r="I306" s="11"/>
    </row>
    <row r="307" spans="1:9" x14ac:dyDescent="0.3">
      <c r="A307" s="5" t="s">
        <v>373</v>
      </c>
      <c r="B307" s="6" t="s">
        <v>10</v>
      </c>
      <c r="C307" s="8"/>
      <c r="D307" s="110" t="s">
        <v>62</v>
      </c>
      <c r="E307" s="9">
        <v>1801.2825600000001</v>
      </c>
      <c r="F307" s="10"/>
      <c r="G307" s="11">
        <f>Таблица1[[#This Row],[ЗАКАЗ (шт.)]]*Таблица1[[#This Row],[Цена с доставкой Москва и Спб RUB]]</f>
        <v>0</v>
      </c>
      <c r="H307" s="11"/>
      <c r="I307" s="11"/>
    </row>
    <row r="308" spans="1:9" x14ac:dyDescent="0.3">
      <c r="A308" s="5" t="s">
        <v>125</v>
      </c>
      <c r="B308" s="6" t="s">
        <v>10</v>
      </c>
      <c r="C308" s="8"/>
      <c r="D308" s="110" t="s">
        <v>37</v>
      </c>
      <c r="E308" s="9">
        <v>1614.6278399999999</v>
      </c>
      <c r="F308" s="10"/>
      <c r="G308" s="11">
        <f>Таблица1[[#This Row],[ЗАКАЗ (шт.)]]*Таблица1[[#This Row],[Цена с доставкой Москва и Спб RUB]]</f>
        <v>0</v>
      </c>
      <c r="H308" s="11"/>
      <c r="I308" s="11"/>
    </row>
    <row r="309" spans="1:9" x14ac:dyDescent="0.3">
      <c r="A309" s="5" t="s">
        <v>306</v>
      </c>
      <c r="B309" s="6" t="s">
        <v>10</v>
      </c>
      <c r="C309" s="8"/>
      <c r="D309" s="110" t="s">
        <v>37</v>
      </c>
      <c r="E309" s="9">
        <v>1801.2825600000001</v>
      </c>
      <c r="F309" s="10"/>
      <c r="G309" s="11">
        <f>Таблица1[[#This Row],[ЗАКАЗ (шт.)]]*Таблица1[[#This Row],[Цена с доставкой Москва и Спб RUB]]</f>
        <v>0</v>
      </c>
      <c r="H309" s="11"/>
      <c r="I309" s="11"/>
    </row>
    <row r="310" spans="1:9" x14ac:dyDescent="0.3">
      <c r="A310" s="5" t="s">
        <v>304</v>
      </c>
      <c r="B310" s="6" t="s">
        <v>10</v>
      </c>
      <c r="C310" s="109"/>
      <c r="D310" s="8" t="s">
        <v>64</v>
      </c>
      <c r="E310" s="9">
        <v>2641.2287999999999</v>
      </c>
      <c r="F310" s="10"/>
      <c r="G310" s="11">
        <f>Таблица1[[#This Row],[ЗАКАЗ (шт.)]]*Таблица1[[#This Row],[Цена с доставкой Москва и Спб RUB]]</f>
        <v>0</v>
      </c>
      <c r="H310" s="11"/>
      <c r="I310" s="11"/>
    </row>
    <row r="311" spans="1:9" x14ac:dyDescent="0.3">
      <c r="A311" s="5" t="s">
        <v>304</v>
      </c>
      <c r="B311" s="6" t="s">
        <v>9</v>
      </c>
      <c r="C311" s="109"/>
      <c r="D311" s="8" t="s">
        <v>62</v>
      </c>
      <c r="E311" s="9">
        <v>5273.1571199999998</v>
      </c>
      <c r="F311" s="10"/>
      <c r="G311" s="11">
        <f>Таблица1[[#This Row],[ЗАКАЗ (шт.)]]*Таблица1[[#This Row],[Цена с доставкой Москва и Спб RUB]]</f>
        <v>0</v>
      </c>
      <c r="H311" s="11"/>
      <c r="I311" s="11"/>
    </row>
    <row r="312" spans="1:9" x14ac:dyDescent="0.3">
      <c r="A312" s="5" t="s">
        <v>304</v>
      </c>
      <c r="B312" s="6" t="s">
        <v>53</v>
      </c>
      <c r="C312" s="109"/>
      <c r="D312" s="8" t="s">
        <v>37</v>
      </c>
      <c r="E312" s="9">
        <v>3331.8835200000003</v>
      </c>
      <c r="F312" s="10"/>
      <c r="G312" s="11">
        <f>Таблица1[[#This Row],[ЗАКАЗ (шт.)]]*Таблица1[[#This Row],[Цена с доставкой Москва и Спб RUB]]</f>
        <v>0</v>
      </c>
      <c r="H312" s="11"/>
      <c r="I312" s="11"/>
    </row>
    <row r="313" spans="1:9" x14ac:dyDescent="0.3">
      <c r="A313" s="5" t="s">
        <v>34</v>
      </c>
      <c r="B313" s="6" t="s">
        <v>10</v>
      </c>
      <c r="C313" s="109"/>
      <c r="D313" s="8" t="s">
        <v>62</v>
      </c>
      <c r="E313" s="9">
        <v>2641.2287999999999</v>
      </c>
      <c r="F313" s="10"/>
      <c r="G313" s="11">
        <f>Таблица1[[#This Row],[ЗАКАЗ (шт.)]]*Таблица1[[#This Row],[Цена с доставкой Москва и Спб RUB]]</f>
        <v>0</v>
      </c>
      <c r="H313" s="11"/>
      <c r="I313" s="11"/>
    </row>
    <row r="314" spans="1:9" x14ac:dyDescent="0.3">
      <c r="A314" s="5" t="s">
        <v>34</v>
      </c>
      <c r="B314" s="6" t="s">
        <v>9</v>
      </c>
      <c r="C314" s="109"/>
      <c r="D314" s="8" t="s">
        <v>37</v>
      </c>
      <c r="E314" s="9">
        <v>5273.1571199999998</v>
      </c>
      <c r="F314" s="10"/>
      <c r="G314" s="11">
        <f>Таблица1[[#This Row],[ЗАКАЗ (шт.)]]*Таблица1[[#This Row],[Цена с доставкой Москва и Спб RUB]]</f>
        <v>0</v>
      </c>
      <c r="H314" s="11"/>
      <c r="I314" s="11"/>
    </row>
    <row r="315" spans="1:9" x14ac:dyDescent="0.3">
      <c r="A315" s="5" t="s">
        <v>388</v>
      </c>
      <c r="B315" s="6" t="s">
        <v>10</v>
      </c>
      <c r="C315" s="109"/>
      <c r="D315" s="8" t="s">
        <v>64</v>
      </c>
      <c r="E315" s="9">
        <v>1801.2825600000001</v>
      </c>
      <c r="F315" s="10"/>
      <c r="G315" s="11">
        <f>Таблица1[[#This Row],[ЗАКАЗ (шт.)]]*Таблица1[[#This Row],[Цена с доставкой Москва и Спб RUB]]</f>
        <v>0</v>
      </c>
      <c r="H315" s="11"/>
      <c r="I315" s="11"/>
    </row>
    <row r="316" spans="1:9" x14ac:dyDescent="0.3">
      <c r="A316" s="115" t="s">
        <v>173</v>
      </c>
      <c r="B316" s="6" t="s">
        <v>10</v>
      </c>
      <c r="C316" s="109"/>
      <c r="D316" s="8" t="s">
        <v>62</v>
      </c>
      <c r="E316" s="9">
        <v>1801.2825600000001</v>
      </c>
      <c r="F316" s="10"/>
      <c r="G316" s="11">
        <f>Таблица1[[#This Row],[ЗАКАЗ (шт.)]]*Таблица1[[#This Row],[Цена с доставкой Москва и Спб RUB]]</f>
        <v>0</v>
      </c>
      <c r="H316" s="11"/>
      <c r="I316" s="11"/>
    </row>
    <row r="317" spans="1:9" x14ac:dyDescent="0.3">
      <c r="A317" s="5" t="s">
        <v>173</v>
      </c>
      <c r="B317" s="6" t="s">
        <v>53</v>
      </c>
      <c r="C317" s="8"/>
      <c r="D317" s="110" t="s">
        <v>62</v>
      </c>
      <c r="E317" s="9">
        <v>2398.6099199999999</v>
      </c>
      <c r="F317" s="10"/>
      <c r="G317" s="11">
        <f>Таблица1[[#This Row],[ЗАКАЗ (шт.)]]*Таблица1[[#This Row],[Цена с доставкой Москва и Спб RUB]]</f>
        <v>0</v>
      </c>
      <c r="H317" s="11"/>
      <c r="I317" s="11"/>
    </row>
    <row r="318" spans="1:9" x14ac:dyDescent="0.3">
      <c r="A318" s="12" t="s">
        <v>389</v>
      </c>
      <c r="B318" s="6" t="s">
        <v>10</v>
      </c>
      <c r="C318" s="109"/>
      <c r="D318" s="8" t="s">
        <v>63</v>
      </c>
      <c r="E318" s="9">
        <v>1801.2825600000001</v>
      </c>
      <c r="F318" s="10"/>
      <c r="G318" s="11">
        <f>Таблица1[[#This Row],[ЗАКАЗ (шт.)]]*Таблица1[[#This Row],[Цена с доставкой Москва и Спб RUB]]</f>
        <v>0</v>
      </c>
      <c r="H318" s="11"/>
      <c r="I318" s="11"/>
    </row>
    <row r="319" spans="1:9" x14ac:dyDescent="0.3">
      <c r="A319" s="12" t="s">
        <v>174</v>
      </c>
      <c r="B319" s="6" t="s">
        <v>53</v>
      </c>
      <c r="C319" s="8"/>
      <c r="D319" s="110" t="s">
        <v>62</v>
      </c>
      <c r="E319" s="9">
        <v>2398.6099199999999</v>
      </c>
      <c r="F319" s="10"/>
      <c r="G319" s="11">
        <f>Таблица1[[#This Row],[ЗАКАЗ (шт.)]]*Таблица1[[#This Row],[Цена с доставкой Москва и Спб RUB]]</f>
        <v>0</v>
      </c>
      <c r="H319" s="11"/>
      <c r="I319" s="11"/>
    </row>
    <row r="320" spans="1:9" x14ac:dyDescent="0.3">
      <c r="A320" s="12" t="s">
        <v>50</v>
      </c>
      <c r="B320" s="6" t="s">
        <v>56</v>
      </c>
      <c r="C320" s="8"/>
      <c r="D320" s="110" t="s">
        <v>72</v>
      </c>
      <c r="E320" s="9">
        <v>21466.099199999997</v>
      </c>
      <c r="F320" s="10"/>
      <c r="G320" s="11">
        <f>Таблица1[[#This Row],[ЗАКАЗ (шт.)]]*Таблица1[[#This Row],[Цена с доставкой Москва и Спб RUB]]</f>
        <v>0</v>
      </c>
      <c r="H320" s="11"/>
      <c r="I320" s="11"/>
    </row>
    <row r="321" spans="1:9" x14ac:dyDescent="0.3">
      <c r="A321" s="12" t="s">
        <v>175</v>
      </c>
      <c r="B321" s="6" t="s">
        <v>10</v>
      </c>
      <c r="C321" s="109"/>
      <c r="D321" s="8" t="s">
        <v>63</v>
      </c>
      <c r="E321" s="9">
        <v>2641.2287999999999</v>
      </c>
      <c r="F321" s="10"/>
      <c r="G321" s="11">
        <f>Таблица1[[#This Row],[ЗАКАЗ (шт.)]]*Таблица1[[#This Row],[Цена с доставкой Москва и Спб RUB]]</f>
        <v>0</v>
      </c>
      <c r="H321" s="11"/>
      <c r="I321" s="11"/>
    </row>
    <row r="322" spans="1:9" x14ac:dyDescent="0.3">
      <c r="A322" s="12" t="s">
        <v>175</v>
      </c>
      <c r="B322" s="6" t="s">
        <v>53</v>
      </c>
      <c r="C322" s="109"/>
      <c r="D322" s="8" t="s">
        <v>62</v>
      </c>
      <c r="E322" s="9">
        <v>3331.8835200000003</v>
      </c>
      <c r="F322" s="10"/>
      <c r="G322" s="11">
        <f>Таблица1[[#This Row],[ЗАКАЗ (шт.)]]*Таблица1[[#This Row],[Цена с доставкой Москва и Спб RUB]]</f>
        <v>0</v>
      </c>
      <c r="H322" s="11"/>
      <c r="I322" s="11"/>
    </row>
    <row r="323" spans="1:9" x14ac:dyDescent="0.3">
      <c r="A323" s="12" t="s">
        <v>175</v>
      </c>
      <c r="B323" s="6" t="s">
        <v>55</v>
      </c>
      <c r="C323" s="8"/>
      <c r="D323" s="110" t="s">
        <v>37</v>
      </c>
      <c r="E323" s="9">
        <v>7419.7670399999997</v>
      </c>
      <c r="F323" s="10"/>
      <c r="G323" s="11">
        <f>Таблица1[[#This Row],[ЗАКАЗ (шт.)]]*Таблица1[[#This Row],[Цена с доставкой Москва и Спб RUB]]</f>
        <v>0</v>
      </c>
      <c r="H323" s="11"/>
      <c r="I323" s="11"/>
    </row>
    <row r="324" spans="1:9" x14ac:dyDescent="0.3">
      <c r="A324" s="12" t="s">
        <v>175</v>
      </c>
      <c r="B324" s="6" t="s">
        <v>58</v>
      </c>
      <c r="C324" s="8"/>
      <c r="D324" s="110" t="s">
        <v>65</v>
      </c>
      <c r="E324" s="9">
        <v>9613.0406400000011</v>
      </c>
      <c r="F324" s="10"/>
      <c r="G324" s="11">
        <f>Таблица1[[#This Row],[ЗАКАЗ (шт.)]]*Таблица1[[#This Row],[Цена с доставкой Москва и Спб RUB]]</f>
        <v>0</v>
      </c>
      <c r="H324" s="11"/>
      <c r="I324" s="11"/>
    </row>
    <row r="325" spans="1:9" x14ac:dyDescent="0.3">
      <c r="A325" s="12" t="s">
        <v>175</v>
      </c>
      <c r="B325" s="6" t="s">
        <v>9</v>
      </c>
      <c r="C325" s="110" t="s">
        <v>84</v>
      </c>
      <c r="D325" s="123"/>
      <c r="E325" s="9">
        <v>5786.4576000000006</v>
      </c>
      <c r="F325" s="10"/>
      <c r="G325" s="11">
        <f>Таблица1[[#This Row],[ЗАКАЗ (шт.)]]*Таблица1[[#This Row],[Цена с доставкой Москва и Спб RUB]]</f>
        <v>0</v>
      </c>
      <c r="H325" s="11"/>
      <c r="I325" s="114"/>
    </row>
    <row r="326" spans="1:9" x14ac:dyDescent="0.3">
      <c r="A326" s="12" t="s">
        <v>390</v>
      </c>
      <c r="B326" s="6" t="s">
        <v>10</v>
      </c>
      <c r="C326" s="8"/>
      <c r="D326" s="110" t="s">
        <v>64</v>
      </c>
      <c r="E326" s="9">
        <v>2641.2287999999999</v>
      </c>
      <c r="F326" s="10"/>
      <c r="G326" s="11">
        <f>Таблица1[[#This Row],[ЗАКАЗ (шт.)]]*Таблица1[[#This Row],[Цена с доставкой Москва и Спб RUB]]</f>
        <v>0</v>
      </c>
      <c r="H326" s="11"/>
      <c r="I326" s="11"/>
    </row>
    <row r="327" spans="1:9" x14ac:dyDescent="0.3">
      <c r="A327" s="12" t="s">
        <v>391</v>
      </c>
      <c r="B327" s="6" t="s">
        <v>10</v>
      </c>
      <c r="C327" s="109"/>
      <c r="D327" s="8" t="s">
        <v>64</v>
      </c>
      <c r="E327" s="9">
        <v>2641.2287999999999</v>
      </c>
      <c r="F327" s="10"/>
      <c r="G327" s="11">
        <f>Таблица1[[#This Row],[ЗАКАЗ (шт.)]]*Таблица1[[#This Row],[Цена с доставкой Москва и Спб RUB]]</f>
        <v>0</v>
      </c>
      <c r="H327" s="11"/>
      <c r="I327" s="11"/>
    </row>
    <row r="328" spans="1:9" x14ac:dyDescent="0.3">
      <c r="A328" s="5" t="s">
        <v>391</v>
      </c>
      <c r="B328" s="6" t="s">
        <v>9</v>
      </c>
      <c r="C328" s="109"/>
      <c r="D328" s="8" t="s">
        <v>63</v>
      </c>
      <c r="E328" s="9">
        <v>5273.1571199999998</v>
      </c>
      <c r="F328" s="10"/>
      <c r="G328" s="11">
        <f>Таблица1[[#This Row],[ЗАКАЗ (шт.)]]*Таблица1[[#This Row],[Цена с доставкой Москва и Спб RUB]]</f>
        <v>0</v>
      </c>
      <c r="H328" s="11"/>
      <c r="I328" s="11"/>
    </row>
    <row r="329" spans="1:9" x14ac:dyDescent="0.3">
      <c r="A329" s="115" t="s">
        <v>392</v>
      </c>
      <c r="B329" s="6" t="s">
        <v>9</v>
      </c>
      <c r="C329" s="109"/>
      <c r="D329" s="8" t="s">
        <v>62</v>
      </c>
      <c r="E329" s="9">
        <v>5273.1571199999998</v>
      </c>
      <c r="F329" s="10"/>
      <c r="G329" s="11">
        <f>Таблица1[[#This Row],[ЗАКАЗ (шт.)]]*Таблица1[[#This Row],[Цена с доставкой Москва и Спб RUB]]</f>
        <v>0</v>
      </c>
      <c r="H329" s="11"/>
      <c r="I329" s="11"/>
    </row>
    <row r="330" spans="1:9" x14ac:dyDescent="0.3">
      <c r="A330" s="5" t="s">
        <v>35</v>
      </c>
      <c r="B330" s="6" t="s">
        <v>55</v>
      </c>
      <c r="C330" s="109"/>
      <c r="D330" s="8" t="s">
        <v>37</v>
      </c>
      <c r="E330" s="9">
        <v>7419.7670399999997</v>
      </c>
      <c r="F330" s="10"/>
      <c r="G330" s="11">
        <f>Таблица1[[#This Row],[ЗАКАЗ (шт.)]]*Таблица1[[#This Row],[Цена с доставкой Москва и Спб RUB]]</f>
        <v>0</v>
      </c>
      <c r="H330" s="11"/>
      <c r="I330" s="11"/>
    </row>
    <row r="331" spans="1:9" x14ac:dyDescent="0.3">
      <c r="A331" s="5" t="s">
        <v>35</v>
      </c>
      <c r="B331" s="6" t="s">
        <v>9</v>
      </c>
      <c r="C331" s="109"/>
      <c r="D331" s="8" t="s">
        <v>70</v>
      </c>
      <c r="E331" s="9">
        <v>5039.8387199999997</v>
      </c>
      <c r="F331" s="10"/>
      <c r="G331" s="11">
        <f>Таблица1[[#This Row],[ЗАКАЗ (шт.)]]*Таблица1[[#This Row],[Цена с доставкой Москва и Спб RUB]]</f>
        <v>0</v>
      </c>
      <c r="H331" s="11"/>
      <c r="I331" s="11"/>
    </row>
    <row r="332" spans="1:9" x14ac:dyDescent="0.3">
      <c r="A332" s="5" t="s">
        <v>35</v>
      </c>
      <c r="B332" s="6" t="s">
        <v>9</v>
      </c>
      <c r="C332" s="110" t="s">
        <v>84</v>
      </c>
      <c r="D332" s="123"/>
      <c r="E332" s="9">
        <v>5786.4576000000006</v>
      </c>
      <c r="F332" s="10"/>
      <c r="G332" s="11">
        <f>Таблица1[[#This Row],[ЗАКАЗ (шт.)]]*Таблица1[[#This Row],[Цена с доставкой Москва и Спб RUB]]</f>
        <v>0</v>
      </c>
      <c r="H332" s="11"/>
      <c r="I332" s="114"/>
    </row>
    <row r="333" spans="1:9" x14ac:dyDescent="0.3">
      <c r="A333" s="12" t="s">
        <v>176</v>
      </c>
      <c r="B333" s="6" t="s">
        <v>9</v>
      </c>
      <c r="C333" s="7"/>
      <c r="D333" s="8" t="s">
        <v>62</v>
      </c>
      <c r="E333" s="9">
        <v>5273.1571199999998</v>
      </c>
      <c r="F333" s="10"/>
      <c r="G333" s="11">
        <f>Таблица1[[#This Row],[ЗАКАЗ (шт.)]]*Таблица1[[#This Row],[Цена с доставкой Москва и Спб RUB]]</f>
        <v>0</v>
      </c>
      <c r="H333" s="11"/>
      <c r="I333" s="11"/>
    </row>
    <row r="334" spans="1:9" x14ac:dyDescent="0.3">
      <c r="A334" s="115" t="s">
        <v>176</v>
      </c>
      <c r="B334" s="6" t="s">
        <v>58</v>
      </c>
      <c r="C334" s="7"/>
      <c r="D334" s="8" t="s">
        <v>65</v>
      </c>
      <c r="E334" s="9">
        <v>9613.0406400000011</v>
      </c>
      <c r="F334" s="10"/>
      <c r="G334" s="11">
        <f>Таблица1[[#This Row],[ЗАКАЗ (шт.)]]*Таблица1[[#This Row],[Цена с доставкой Москва и Спб RUB]]</f>
        <v>0</v>
      </c>
      <c r="H334" s="11"/>
      <c r="I334" s="11"/>
    </row>
    <row r="335" spans="1:9" x14ac:dyDescent="0.3">
      <c r="A335" s="5" t="s">
        <v>177</v>
      </c>
      <c r="B335" s="6" t="s">
        <v>9</v>
      </c>
      <c r="C335" s="7"/>
      <c r="D335" s="8" t="s">
        <v>62</v>
      </c>
      <c r="E335" s="9">
        <v>5273.1571199999998</v>
      </c>
      <c r="F335" s="10"/>
      <c r="G335" s="11">
        <f>Таблица1[[#This Row],[ЗАКАЗ (шт.)]]*Таблица1[[#This Row],[Цена с доставкой Москва и Спб RUB]]</f>
        <v>0</v>
      </c>
      <c r="H335" s="11"/>
      <c r="I335" s="11"/>
    </row>
    <row r="336" spans="1:9" x14ac:dyDescent="0.3">
      <c r="A336" s="107" t="s">
        <v>393</v>
      </c>
      <c r="B336" s="108" t="s">
        <v>10</v>
      </c>
      <c r="C336" s="109"/>
      <c r="D336" s="110" t="s">
        <v>63</v>
      </c>
      <c r="E336" s="111">
        <v>2641.2287999999999</v>
      </c>
      <c r="F336" s="112"/>
      <c r="G336" s="113">
        <f>Таблица1[[#This Row],[ЗАКАЗ (шт.)]]*Таблица1[[#This Row],[Цена с доставкой Москва и Спб RUB]]</f>
        <v>0</v>
      </c>
      <c r="H336" s="113"/>
      <c r="I336" s="113"/>
    </row>
    <row r="337" spans="1:9" x14ac:dyDescent="0.3">
      <c r="A337" s="107" t="s">
        <v>393</v>
      </c>
      <c r="B337" s="108" t="s">
        <v>9</v>
      </c>
      <c r="C337" s="109"/>
      <c r="D337" s="110" t="s">
        <v>62</v>
      </c>
      <c r="E337" s="111">
        <v>5086.5024000000003</v>
      </c>
      <c r="F337" s="112"/>
      <c r="G337" s="113">
        <f>Таблица1[[#This Row],[ЗАКАЗ (шт.)]]*Таблица1[[#This Row],[Цена с доставкой Москва и Спб RUB]]</f>
        <v>0</v>
      </c>
      <c r="H337" s="113"/>
      <c r="I337" s="113"/>
    </row>
    <row r="338" spans="1:9" x14ac:dyDescent="0.3">
      <c r="A338" s="107" t="s">
        <v>178</v>
      </c>
      <c r="B338" s="108" t="s">
        <v>9</v>
      </c>
      <c r="C338" s="109"/>
      <c r="D338" s="110" t="s">
        <v>62</v>
      </c>
      <c r="E338" s="111">
        <v>5273.1571199999998</v>
      </c>
      <c r="F338" s="112"/>
      <c r="G338" s="113">
        <f>Таблица1[[#This Row],[ЗАКАЗ (шт.)]]*Таблица1[[#This Row],[Цена с доставкой Москва и Спб RUB]]</f>
        <v>0</v>
      </c>
      <c r="H338" s="113"/>
      <c r="I338" s="113"/>
    </row>
    <row r="339" spans="1:9" x14ac:dyDescent="0.3">
      <c r="A339" s="107" t="s">
        <v>178</v>
      </c>
      <c r="B339" s="108" t="s">
        <v>55</v>
      </c>
      <c r="C339" s="109"/>
      <c r="D339" s="110" t="s">
        <v>37</v>
      </c>
      <c r="E339" s="111">
        <v>7419.7670399999997</v>
      </c>
      <c r="F339" s="112"/>
      <c r="G339" s="113">
        <f>Таблица1[[#This Row],[ЗАКАЗ (шт.)]]*Таблица1[[#This Row],[Цена с доставкой Москва и Спб RUB]]</f>
        <v>0</v>
      </c>
      <c r="H339" s="113"/>
      <c r="I339" s="113"/>
    </row>
    <row r="340" spans="1:9" x14ac:dyDescent="0.3">
      <c r="A340" s="107" t="s">
        <v>305</v>
      </c>
      <c r="B340" s="108" t="s">
        <v>53</v>
      </c>
      <c r="C340" s="109"/>
      <c r="D340" s="110" t="s">
        <v>63</v>
      </c>
      <c r="E340" s="111">
        <v>3331.8835200000003</v>
      </c>
      <c r="F340" s="112"/>
      <c r="G340" s="113">
        <f>Таблица1[[#This Row],[ЗАКАЗ (шт.)]]*Таблица1[[#This Row],[Цена с доставкой Москва и Спб RUB]]</f>
        <v>0</v>
      </c>
      <c r="H340" s="113"/>
      <c r="I340" s="113"/>
    </row>
    <row r="341" spans="1:9" x14ac:dyDescent="0.3">
      <c r="A341" s="107" t="s">
        <v>394</v>
      </c>
      <c r="B341" s="108" t="s">
        <v>55</v>
      </c>
      <c r="C341" s="110" t="s">
        <v>83</v>
      </c>
      <c r="D341" s="123"/>
      <c r="E341" s="111">
        <v>7979.7312000000002</v>
      </c>
      <c r="F341" s="112"/>
      <c r="G341" s="113">
        <f>Таблица1[[#This Row],[ЗАКАЗ (шт.)]]*Таблица1[[#This Row],[Цена с доставкой Москва и Спб RUB]]</f>
        <v>0</v>
      </c>
      <c r="H341" s="113"/>
      <c r="I341" s="113"/>
    </row>
    <row r="342" spans="1:9" x14ac:dyDescent="0.3">
      <c r="A342" s="107" t="s">
        <v>179</v>
      </c>
      <c r="B342" s="108" t="s">
        <v>10</v>
      </c>
      <c r="C342" s="109"/>
      <c r="D342" s="110" t="s">
        <v>63</v>
      </c>
      <c r="E342" s="111">
        <v>2641.2287999999999</v>
      </c>
      <c r="F342" s="112"/>
      <c r="G342" s="113">
        <f>Таблица1[[#This Row],[ЗАКАЗ (шт.)]]*Таблица1[[#This Row],[Цена с доставкой Москва и Спб RUB]]</f>
        <v>0</v>
      </c>
      <c r="H342" s="113"/>
      <c r="I342" s="113"/>
    </row>
    <row r="343" spans="1:9" x14ac:dyDescent="0.3">
      <c r="A343" s="107" t="s">
        <v>395</v>
      </c>
      <c r="B343" s="108" t="s">
        <v>10</v>
      </c>
      <c r="C343" s="109"/>
      <c r="D343" s="110" t="s">
        <v>63</v>
      </c>
      <c r="E343" s="111">
        <v>2641.2287999999999</v>
      </c>
      <c r="F343" s="112"/>
      <c r="G343" s="113">
        <f>Таблица1[[#This Row],[ЗАКАЗ (шт.)]]*Таблица1[[#This Row],[Цена с доставкой Москва и Спб RUB]]</f>
        <v>0</v>
      </c>
      <c r="H343" s="113"/>
      <c r="I343" s="113"/>
    </row>
    <row r="344" spans="1:9" x14ac:dyDescent="0.3">
      <c r="A344" s="107" t="s">
        <v>180</v>
      </c>
      <c r="B344" s="108" t="s">
        <v>55</v>
      </c>
      <c r="C344" s="110" t="s">
        <v>83</v>
      </c>
      <c r="D344" s="123"/>
      <c r="E344" s="111">
        <v>7979.7312000000002</v>
      </c>
      <c r="F344" s="112"/>
      <c r="G344" s="113">
        <f>Таблица1[[#This Row],[ЗАКАЗ (шт.)]]*Таблица1[[#This Row],[Цена с доставкой Москва и Спб RUB]]</f>
        <v>0</v>
      </c>
      <c r="H344" s="113"/>
      <c r="I344" s="113"/>
    </row>
    <row r="345" spans="1:9" x14ac:dyDescent="0.3">
      <c r="A345" s="107" t="s">
        <v>396</v>
      </c>
      <c r="B345" s="108" t="s">
        <v>53</v>
      </c>
      <c r="C345" s="110" t="s">
        <v>340</v>
      </c>
      <c r="D345" s="123"/>
      <c r="E345" s="111">
        <v>3845.1839999999997</v>
      </c>
      <c r="F345" s="112"/>
      <c r="G345" s="113">
        <f>Таблица1[[#This Row],[ЗАКАЗ (шт.)]]*Таблица1[[#This Row],[Цена с доставкой Москва и Спб RUB]]</f>
        <v>0</v>
      </c>
      <c r="H345" s="113"/>
      <c r="I345" s="113"/>
    </row>
    <row r="346" spans="1:9" x14ac:dyDescent="0.3">
      <c r="A346" s="107" t="s">
        <v>32</v>
      </c>
      <c r="B346" s="108" t="s">
        <v>9</v>
      </c>
      <c r="C346" s="109"/>
      <c r="D346" s="110" t="s">
        <v>62</v>
      </c>
      <c r="E346" s="111">
        <v>5273.1571199999998</v>
      </c>
      <c r="F346" s="112"/>
      <c r="G346" s="113">
        <f>Таблица1[[#This Row],[ЗАКАЗ (шт.)]]*Таблица1[[#This Row],[Цена с доставкой Москва и Спб RUB]]</f>
        <v>0</v>
      </c>
      <c r="H346" s="113"/>
      <c r="I346" s="113"/>
    </row>
    <row r="347" spans="1:9" x14ac:dyDescent="0.3">
      <c r="A347" s="107" t="s">
        <v>32</v>
      </c>
      <c r="B347" s="108" t="s">
        <v>55</v>
      </c>
      <c r="C347" s="109"/>
      <c r="D347" s="110" t="s">
        <v>62</v>
      </c>
      <c r="E347" s="111">
        <v>7419.7670399999997</v>
      </c>
      <c r="F347" s="112"/>
      <c r="G347" s="113">
        <f>Таблица1[[#This Row],[ЗАКАЗ (шт.)]]*Таблица1[[#This Row],[Цена с доставкой Москва и Спб RUB]]</f>
        <v>0</v>
      </c>
      <c r="H347" s="113"/>
      <c r="I347" s="113"/>
    </row>
    <row r="348" spans="1:9" x14ac:dyDescent="0.3">
      <c r="A348" s="107" t="s">
        <v>181</v>
      </c>
      <c r="B348" s="108" t="s">
        <v>53</v>
      </c>
      <c r="C348" s="109"/>
      <c r="D348" s="110" t="s">
        <v>63</v>
      </c>
      <c r="E348" s="111">
        <v>3331.8835200000003</v>
      </c>
      <c r="F348" s="112"/>
      <c r="G348" s="113">
        <f>Таблица1[[#This Row],[ЗАКАЗ (шт.)]]*Таблица1[[#This Row],[Цена с доставкой Москва и Спб RUB]]</f>
        <v>0</v>
      </c>
      <c r="H348" s="113"/>
      <c r="I348" s="113"/>
    </row>
    <row r="349" spans="1:9" x14ac:dyDescent="0.3">
      <c r="A349" s="107" t="s">
        <v>51</v>
      </c>
      <c r="B349" s="108" t="s">
        <v>10</v>
      </c>
      <c r="C349" s="109"/>
      <c r="D349" s="110" t="s">
        <v>63</v>
      </c>
      <c r="E349" s="111">
        <v>1651.9587839999999</v>
      </c>
      <c r="F349" s="112"/>
      <c r="G349" s="113">
        <f>Таблица1[[#This Row],[ЗАКАЗ (шт.)]]*Таблица1[[#This Row],[Цена с доставкой Москва и Спб RUB]]</f>
        <v>0</v>
      </c>
      <c r="H349" s="113"/>
      <c r="I349" s="113"/>
    </row>
    <row r="350" spans="1:9" x14ac:dyDescent="0.3">
      <c r="A350" s="5" t="s">
        <v>51</v>
      </c>
      <c r="B350" s="6" t="s">
        <v>53</v>
      </c>
      <c r="C350" s="8"/>
      <c r="D350" s="110" t="s">
        <v>62</v>
      </c>
      <c r="E350" s="9">
        <v>2585.2646399999999</v>
      </c>
      <c r="F350" s="10"/>
      <c r="G350" s="11">
        <f>Таблица1[[#This Row],[ЗАКАЗ (шт.)]]*Таблица1[[#This Row],[Цена с доставкой Москва и Спб RUB]]</f>
        <v>0</v>
      </c>
      <c r="H350" s="11"/>
      <c r="I350" s="11"/>
    </row>
    <row r="351" spans="1:9" x14ac:dyDescent="0.3">
      <c r="A351" s="5" t="s">
        <v>51</v>
      </c>
      <c r="B351" s="6" t="s">
        <v>9</v>
      </c>
      <c r="C351" s="8"/>
      <c r="D351" s="110" t="s">
        <v>37</v>
      </c>
      <c r="E351" s="9">
        <v>3966.5740799999999</v>
      </c>
      <c r="F351" s="10"/>
      <c r="G351" s="11">
        <f>Таблица1[[#This Row],[ЗАКАЗ (шт.)]]*Таблица1[[#This Row],[Цена с доставкой Москва и Спб RUB]]</f>
        <v>0</v>
      </c>
      <c r="H351" s="11"/>
      <c r="I351" s="11"/>
    </row>
    <row r="352" spans="1:9" x14ac:dyDescent="0.3">
      <c r="A352" s="107" t="s">
        <v>182</v>
      </c>
      <c r="B352" s="108" t="s">
        <v>10</v>
      </c>
      <c r="C352" s="109"/>
      <c r="D352" s="110" t="s">
        <v>63</v>
      </c>
      <c r="E352" s="111">
        <v>2641.2287999999999</v>
      </c>
      <c r="F352" s="112"/>
      <c r="G352" s="113">
        <f>Таблица1[[#This Row],[ЗАКАЗ (шт.)]]*Таблица1[[#This Row],[Цена с доставкой Москва и Спб RUB]]</f>
        <v>0</v>
      </c>
      <c r="H352" s="113"/>
      <c r="I352" s="113"/>
    </row>
    <row r="353" spans="1:9" x14ac:dyDescent="0.3">
      <c r="A353" s="5" t="s">
        <v>182</v>
      </c>
      <c r="B353" s="6" t="s">
        <v>9</v>
      </c>
      <c r="C353" s="109"/>
      <c r="D353" s="8" t="s">
        <v>62</v>
      </c>
      <c r="E353" s="9">
        <v>5273.1571199999998</v>
      </c>
      <c r="F353" s="10"/>
      <c r="G353" s="11">
        <f>Таблица1[[#This Row],[ЗАКАЗ (шт.)]]*Таблица1[[#This Row],[Цена с доставкой Москва и Спб RUB]]</f>
        <v>0</v>
      </c>
      <c r="H353" s="11"/>
      <c r="I353" s="11"/>
    </row>
    <row r="354" spans="1:9" x14ac:dyDescent="0.3">
      <c r="A354" s="5" t="s">
        <v>182</v>
      </c>
      <c r="B354" s="6" t="s">
        <v>55</v>
      </c>
      <c r="C354" s="109"/>
      <c r="D354" s="8" t="s">
        <v>37</v>
      </c>
      <c r="E354" s="9">
        <v>7419.7670399999997</v>
      </c>
      <c r="F354" s="10"/>
      <c r="G354" s="11">
        <f>Таблица1[[#This Row],[ЗАКАЗ (шт.)]]*Таблица1[[#This Row],[Цена с доставкой Москва и Спб RUB]]</f>
        <v>0</v>
      </c>
      <c r="H354" s="11"/>
      <c r="I354" s="11"/>
    </row>
    <row r="355" spans="1:9" x14ac:dyDescent="0.3">
      <c r="A355" s="5" t="s">
        <v>182</v>
      </c>
      <c r="B355" s="6" t="s">
        <v>55</v>
      </c>
      <c r="C355" s="8" t="s">
        <v>84</v>
      </c>
      <c r="D355" s="123"/>
      <c r="E355" s="9">
        <v>7979.7312000000002</v>
      </c>
      <c r="F355" s="10"/>
      <c r="G355" s="11">
        <f>Таблица1[[#This Row],[ЗАКАЗ (шт.)]]*Таблица1[[#This Row],[Цена с доставкой Москва и Спб RUB]]</f>
        <v>0</v>
      </c>
      <c r="H355" s="11"/>
      <c r="I355" s="11"/>
    </row>
    <row r="356" spans="1:9" x14ac:dyDescent="0.3">
      <c r="A356" s="5" t="s">
        <v>182</v>
      </c>
      <c r="B356" s="6" t="s">
        <v>9</v>
      </c>
      <c r="C356" s="8" t="s">
        <v>80</v>
      </c>
      <c r="D356" s="123"/>
      <c r="E356" s="9">
        <v>5786.4576000000006</v>
      </c>
      <c r="F356" s="10"/>
      <c r="G356" s="11">
        <f>Таблица1[[#This Row],[ЗАКАЗ (шт.)]]*Таблица1[[#This Row],[Цена с доставкой Москва и Спб RUB]]</f>
        <v>0</v>
      </c>
      <c r="H356" s="11"/>
      <c r="I356" s="11"/>
    </row>
    <row r="357" spans="1:9" x14ac:dyDescent="0.3">
      <c r="A357" s="5" t="s">
        <v>183</v>
      </c>
      <c r="B357" s="6" t="s">
        <v>55</v>
      </c>
      <c r="C357" s="8" t="s">
        <v>83</v>
      </c>
      <c r="D357" s="123"/>
      <c r="E357" s="9">
        <v>7979.7312000000002</v>
      </c>
      <c r="F357" s="10"/>
      <c r="G357" s="11">
        <f>Таблица1[[#This Row],[ЗАКАЗ (шт.)]]*Таблица1[[#This Row],[Цена с доставкой Москва и Спб RUB]]</f>
        <v>0</v>
      </c>
      <c r="H357" s="11"/>
      <c r="I357" s="11"/>
    </row>
    <row r="358" spans="1:9" x14ac:dyDescent="0.3">
      <c r="A358" s="115" t="s">
        <v>397</v>
      </c>
      <c r="B358" s="21" t="s">
        <v>9</v>
      </c>
      <c r="C358" s="22" t="s">
        <v>80</v>
      </c>
      <c r="D358" s="123"/>
      <c r="E358" s="23">
        <v>5786.4576000000006</v>
      </c>
      <c r="F358" s="18"/>
      <c r="G358" s="24">
        <f>Таблица1[[#This Row],[ЗАКАЗ (шт.)]]*Таблица1[[#This Row],[Цена с доставкой Москва и Спб RUB]]</f>
        <v>0</v>
      </c>
      <c r="H358" s="24"/>
      <c r="I358" s="24"/>
    </row>
    <row r="359" spans="1:9" x14ac:dyDescent="0.3">
      <c r="A359" s="31" t="s">
        <v>397</v>
      </c>
      <c r="B359" s="32" t="s">
        <v>55</v>
      </c>
      <c r="C359" s="22" t="s">
        <v>83</v>
      </c>
      <c r="D359" s="123"/>
      <c r="E359" s="23">
        <v>7979.7312000000002</v>
      </c>
      <c r="F359" s="18"/>
      <c r="G359" s="24">
        <f>Таблица1[[#This Row],[ЗАКАЗ (шт.)]]*Таблица1[[#This Row],[Цена с доставкой Москва и Спб RUB]]</f>
        <v>0</v>
      </c>
      <c r="H359" s="24"/>
      <c r="I359" s="24"/>
    </row>
    <row r="360" spans="1:9" x14ac:dyDescent="0.3">
      <c r="A360" s="29" t="s">
        <v>184</v>
      </c>
      <c r="B360" s="14" t="s">
        <v>58</v>
      </c>
      <c r="C360" s="30"/>
      <c r="D360" s="22" t="s">
        <v>70</v>
      </c>
      <c r="E360" s="23">
        <v>9239.7312000000002</v>
      </c>
      <c r="F360" s="18"/>
      <c r="G360" s="24">
        <f>Таблица1[[#This Row],[ЗАКАЗ (шт.)]]*Таблица1[[#This Row],[Цена с доставкой Москва и Спб RUB]]</f>
        <v>0</v>
      </c>
      <c r="H360" s="24"/>
      <c r="I360" s="24"/>
    </row>
    <row r="361" spans="1:9" x14ac:dyDescent="0.3">
      <c r="A361" s="20" t="s">
        <v>185</v>
      </c>
      <c r="B361" s="14" t="s">
        <v>10</v>
      </c>
      <c r="C361" s="25"/>
      <c r="D361" s="26" t="s">
        <v>63</v>
      </c>
      <c r="E361" s="23">
        <v>2641.2287999999999</v>
      </c>
      <c r="F361" s="18"/>
      <c r="G361" s="24">
        <f>Таблица1[[#This Row],[ЗАКАЗ (шт.)]]*Таблица1[[#This Row],[Цена с доставкой Москва и Спб RUB]]</f>
        <v>0</v>
      </c>
      <c r="H361" s="24"/>
      <c r="I361" s="24"/>
    </row>
    <row r="362" spans="1:9" x14ac:dyDescent="0.3">
      <c r="A362" s="31" t="s">
        <v>185</v>
      </c>
      <c r="B362" s="32" t="s">
        <v>55</v>
      </c>
      <c r="C362" s="22" t="s">
        <v>84</v>
      </c>
      <c r="D362" s="123"/>
      <c r="E362" s="23">
        <v>7979.7312000000002</v>
      </c>
      <c r="F362" s="18"/>
      <c r="G362" s="24">
        <f>Таблица1[[#This Row],[ЗАКАЗ (шт.)]]*Таблица1[[#This Row],[Цена с доставкой Москва и Спб RUB]]</f>
        <v>0</v>
      </c>
      <c r="H362" s="24"/>
      <c r="I362" s="24"/>
    </row>
    <row r="363" spans="1:9" x14ac:dyDescent="0.3">
      <c r="A363" s="29" t="s">
        <v>185</v>
      </c>
      <c r="B363" s="14" t="s">
        <v>9</v>
      </c>
      <c r="C363" s="22" t="s">
        <v>341</v>
      </c>
      <c r="D363" s="123"/>
      <c r="E363" s="23">
        <v>5786.4576000000006</v>
      </c>
      <c r="F363" s="18"/>
      <c r="G363" s="24">
        <f>Таблица1[[#This Row],[ЗАКАЗ (шт.)]]*Таблица1[[#This Row],[Цена с доставкой Москва и Спб RUB]]</f>
        <v>0</v>
      </c>
      <c r="H363" s="24"/>
      <c r="I363" s="24"/>
    </row>
    <row r="364" spans="1:9" x14ac:dyDescent="0.3">
      <c r="A364" s="5" t="s">
        <v>36</v>
      </c>
      <c r="B364" s="6" t="s">
        <v>10</v>
      </c>
      <c r="C364" s="109"/>
      <c r="D364" s="8" t="s">
        <v>62</v>
      </c>
      <c r="E364" s="9">
        <v>2641.2287999999999</v>
      </c>
      <c r="F364" s="10"/>
      <c r="G364" s="11">
        <f>Таблица1[[#This Row],[ЗАКАЗ (шт.)]]*Таблица1[[#This Row],[Цена с доставкой Москва и Спб RUB]]</f>
        <v>0</v>
      </c>
      <c r="H364" s="11"/>
      <c r="I364" s="11"/>
    </row>
    <row r="365" spans="1:9" x14ac:dyDescent="0.3">
      <c r="A365" s="5" t="s">
        <v>36</v>
      </c>
      <c r="B365" s="6" t="s">
        <v>9</v>
      </c>
      <c r="C365" s="109"/>
      <c r="D365" s="8" t="s">
        <v>37</v>
      </c>
      <c r="E365" s="9">
        <v>5273.1571199999998</v>
      </c>
      <c r="F365" s="10"/>
      <c r="G365" s="11">
        <f>Таблица1[[#This Row],[ЗАКАЗ (шт.)]]*Таблица1[[#This Row],[Цена с доставкой Москва и Спб RUB]]</f>
        <v>0</v>
      </c>
      <c r="H365" s="11"/>
      <c r="I365" s="11"/>
    </row>
    <row r="366" spans="1:9" x14ac:dyDescent="0.3">
      <c r="A366" s="5" t="s">
        <v>33</v>
      </c>
      <c r="B366" s="6" t="s">
        <v>10</v>
      </c>
      <c r="C366" s="8"/>
      <c r="D366" s="110" t="s">
        <v>62</v>
      </c>
      <c r="E366" s="9">
        <v>2641.2287999999999</v>
      </c>
      <c r="F366" s="10"/>
      <c r="G366" s="11">
        <f>Таблица1[[#This Row],[ЗАКАЗ (шт.)]]*Таблица1[[#This Row],[Цена с доставкой Москва и Спб RUB]]</f>
        <v>0</v>
      </c>
      <c r="H366" s="11"/>
      <c r="I366" s="11"/>
    </row>
    <row r="367" spans="1:9" x14ac:dyDescent="0.3">
      <c r="A367" s="5" t="s">
        <v>33</v>
      </c>
      <c r="B367" s="6" t="s">
        <v>9</v>
      </c>
      <c r="C367" s="109"/>
      <c r="D367" s="8" t="s">
        <v>37</v>
      </c>
      <c r="E367" s="9">
        <v>5273.1571199999998</v>
      </c>
      <c r="F367" s="10"/>
      <c r="G367" s="11">
        <f>Таблица1[[#This Row],[ЗАКАЗ (шт.)]]*Таблица1[[#This Row],[Цена с доставкой Москва и Спб RUB]]</f>
        <v>0</v>
      </c>
      <c r="H367" s="11"/>
      <c r="I367" s="11"/>
    </row>
    <row r="368" spans="1:9" x14ac:dyDescent="0.3">
      <c r="A368" s="5" t="s">
        <v>33</v>
      </c>
      <c r="B368" s="6" t="s">
        <v>55</v>
      </c>
      <c r="C368" s="8" t="s">
        <v>84</v>
      </c>
      <c r="D368" s="123"/>
      <c r="E368" s="9">
        <v>7979.7312000000002</v>
      </c>
      <c r="F368" s="10"/>
      <c r="G368" s="11">
        <f>Таблица1[[#This Row],[ЗАКАЗ (шт.)]]*Таблица1[[#This Row],[Цена с доставкой Москва и Спб RUB]]</f>
        <v>0</v>
      </c>
      <c r="H368" s="11"/>
      <c r="I368" s="11"/>
    </row>
    <row r="369" spans="1:9" x14ac:dyDescent="0.3">
      <c r="A369" s="5" t="s">
        <v>33</v>
      </c>
      <c r="B369" s="6" t="s">
        <v>9</v>
      </c>
      <c r="C369" s="110" t="s">
        <v>80</v>
      </c>
      <c r="D369" s="123"/>
      <c r="E369" s="9">
        <v>5786.4576000000006</v>
      </c>
      <c r="F369" s="10"/>
      <c r="G369" s="11">
        <f>Таблица1[[#This Row],[ЗАКАЗ (шт.)]]*Таблица1[[#This Row],[Цена с доставкой Москва и Спб RUB]]</f>
        <v>0</v>
      </c>
      <c r="H369" s="11"/>
      <c r="I369" s="11"/>
    </row>
    <row r="370" spans="1:9" x14ac:dyDescent="0.3">
      <c r="A370" s="5" t="s">
        <v>186</v>
      </c>
      <c r="B370" s="6" t="s">
        <v>53</v>
      </c>
      <c r="C370" s="8" t="s">
        <v>340</v>
      </c>
      <c r="D370" s="123"/>
      <c r="E370" s="9">
        <v>4218.4934400000002</v>
      </c>
      <c r="F370" s="10"/>
      <c r="G370" s="11">
        <f>Таблица1[[#This Row],[ЗАКАЗ (шт.)]]*Таблица1[[#This Row],[Цена с доставкой Москва и Спб RUB]]</f>
        <v>0</v>
      </c>
      <c r="H370" s="11"/>
      <c r="I370" s="11"/>
    </row>
    <row r="371" spans="1:9" x14ac:dyDescent="0.3">
      <c r="A371" s="5" t="s">
        <v>374</v>
      </c>
      <c r="B371" s="6" t="s">
        <v>59</v>
      </c>
      <c r="C371" s="110" t="s">
        <v>78</v>
      </c>
      <c r="D371" s="123"/>
      <c r="E371" s="9">
        <v>14559.552</v>
      </c>
      <c r="F371" s="10"/>
      <c r="G371" s="11">
        <f>Таблица1[[#This Row],[ЗАКАЗ (шт.)]]*Таблица1[[#This Row],[Цена с доставкой Москва и Спб RUB]]</f>
        <v>0</v>
      </c>
      <c r="H371" s="11"/>
      <c r="I371" s="11"/>
    </row>
    <row r="372" spans="1:9" x14ac:dyDescent="0.3">
      <c r="A372" s="5" t="s">
        <v>398</v>
      </c>
      <c r="B372" s="6" t="s">
        <v>10</v>
      </c>
      <c r="C372" s="8"/>
      <c r="D372" s="110" t="s">
        <v>63</v>
      </c>
      <c r="E372" s="9">
        <v>1558.6314240000002</v>
      </c>
      <c r="F372" s="10"/>
      <c r="G372" s="11">
        <f>Таблица1[[#This Row],[ЗАКАЗ (шт.)]]*Таблица1[[#This Row],[Цена с доставкой Москва и Спб RUB]]</f>
        <v>0</v>
      </c>
      <c r="H372" s="11"/>
      <c r="I372" s="11"/>
    </row>
    <row r="373" spans="1:9" x14ac:dyDescent="0.3">
      <c r="A373" s="5" t="s">
        <v>283</v>
      </c>
      <c r="B373" s="6" t="s">
        <v>10</v>
      </c>
      <c r="C373" s="8"/>
      <c r="D373" s="110" t="s">
        <v>62</v>
      </c>
      <c r="E373" s="9">
        <v>1465.3040640000002</v>
      </c>
      <c r="F373" s="10"/>
      <c r="G373" s="11">
        <f>Таблица1[[#This Row],[ЗАКАЗ (шт.)]]*Таблица1[[#This Row],[Цена с доставкой Москва и Спб RUB]]</f>
        <v>0</v>
      </c>
      <c r="H373" s="11"/>
      <c r="I373" s="11"/>
    </row>
    <row r="374" spans="1:9" x14ac:dyDescent="0.3">
      <c r="A374" s="5" t="s">
        <v>126</v>
      </c>
      <c r="B374" s="6" t="s">
        <v>9</v>
      </c>
      <c r="C374" s="8"/>
      <c r="D374" s="110" t="s">
        <v>37</v>
      </c>
      <c r="E374" s="9">
        <v>4619.8656000000001</v>
      </c>
      <c r="F374" s="10"/>
      <c r="G374" s="11">
        <f>Таблица1[[#This Row],[ЗАКАЗ (шт.)]]*Таблица1[[#This Row],[Цена с доставкой Москва и Спб RUB]]</f>
        <v>0</v>
      </c>
      <c r="H374" s="11"/>
      <c r="I374" s="11"/>
    </row>
    <row r="375" spans="1:9" x14ac:dyDescent="0.3">
      <c r="A375" s="20" t="s">
        <v>126</v>
      </c>
      <c r="B375" s="21" t="s">
        <v>55</v>
      </c>
      <c r="C375" s="110" t="s">
        <v>78</v>
      </c>
      <c r="D375" s="123"/>
      <c r="E375" s="23">
        <v>7419.7670399999997</v>
      </c>
      <c r="F375" s="18"/>
      <c r="G375" s="24">
        <f>Таблица1[[#This Row],[ЗАКАЗ (шт.)]]*Таблица1[[#This Row],[Цена с доставкой Москва и Спб RUB]]</f>
        <v>0</v>
      </c>
      <c r="H375" s="24"/>
      <c r="I375" s="24"/>
    </row>
    <row r="376" spans="1:9" x14ac:dyDescent="0.3">
      <c r="A376" s="29" t="s">
        <v>127</v>
      </c>
      <c r="B376" s="14" t="s">
        <v>58</v>
      </c>
      <c r="C376" s="22" t="s">
        <v>80</v>
      </c>
      <c r="D376" s="123"/>
      <c r="E376" s="23">
        <v>9239.7312000000002</v>
      </c>
      <c r="F376" s="18"/>
      <c r="G376" s="24">
        <f>Таблица1[[#This Row],[ЗАКАЗ (шт.)]]*Таблица1[[#This Row],[Цена с доставкой Москва и Спб RUB]]</f>
        <v>0</v>
      </c>
      <c r="H376" s="24"/>
      <c r="I376" s="24"/>
    </row>
    <row r="377" spans="1:9" x14ac:dyDescent="0.3">
      <c r="A377" s="31" t="s">
        <v>127</v>
      </c>
      <c r="B377" s="32" t="s">
        <v>9</v>
      </c>
      <c r="C377" s="22" t="s">
        <v>80</v>
      </c>
      <c r="D377" s="123"/>
      <c r="E377" s="23">
        <v>5039.8387199999997</v>
      </c>
      <c r="F377" s="18"/>
      <c r="G377" s="24">
        <f>Таблица1[[#This Row],[ЗАКАЗ (шт.)]]*Таблица1[[#This Row],[Цена с доставкой Москва и Спб RUB]]</f>
        <v>0</v>
      </c>
      <c r="H377" s="24"/>
      <c r="I377" s="19"/>
    </row>
    <row r="378" spans="1:9" x14ac:dyDescent="0.3">
      <c r="A378" s="31" t="s">
        <v>127</v>
      </c>
      <c r="B378" s="32" t="s">
        <v>55</v>
      </c>
      <c r="C378" s="110" t="s">
        <v>80</v>
      </c>
      <c r="D378" s="123"/>
      <c r="E378" s="23">
        <v>7046.4576000000006</v>
      </c>
      <c r="F378" s="18"/>
      <c r="G378" s="24">
        <f>Таблица1[[#This Row],[ЗАКАЗ (шт.)]]*Таблица1[[#This Row],[Цена с доставкой Москва и Спб RUB]]</f>
        <v>0</v>
      </c>
      <c r="H378" s="24"/>
      <c r="I378" s="24"/>
    </row>
    <row r="379" spans="1:9" x14ac:dyDescent="0.3">
      <c r="A379" s="5" t="s">
        <v>128</v>
      </c>
      <c r="B379" s="6" t="s">
        <v>9</v>
      </c>
      <c r="C379" s="8"/>
      <c r="D379" s="110" t="s">
        <v>66</v>
      </c>
      <c r="E379" s="9">
        <v>4573.2019200000004</v>
      </c>
      <c r="F379" s="10"/>
      <c r="G379" s="11">
        <f>Таблица1[[#This Row],[ЗАКАЗ (шт.)]]*Таблица1[[#This Row],[Цена с доставкой Москва и Спб RUB]]</f>
        <v>0</v>
      </c>
      <c r="H379" s="11"/>
      <c r="I379" s="11"/>
    </row>
    <row r="380" spans="1:9" x14ac:dyDescent="0.3">
      <c r="A380" s="104" t="s">
        <v>128</v>
      </c>
      <c r="B380" s="32" t="s">
        <v>58</v>
      </c>
      <c r="C380" s="22"/>
      <c r="D380" s="110" t="s">
        <v>67</v>
      </c>
      <c r="E380" s="23">
        <v>8306.4575999999997</v>
      </c>
      <c r="F380" s="18"/>
      <c r="G380" s="24">
        <f>Таблица1[[#This Row],[ЗАКАЗ (шт.)]]*Таблица1[[#This Row],[Цена с доставкой Москва и Спб RUB]]</f>
        <v>0</v>
      </c>
      <c r="H380" s="24"/>
      <c r="I380" s="24"/>
    </row>
    <row r="381" spans="1:9" x14ac:dyDescent="0.3">
      <c r="A381" s="5" t="s">
        <v>128</v>
      </c>
      <c r="B381" s="40" t="s">
        <v>59</v>
      </c>
      <c r="C381" s="8"/>
      <c r="D381" s="110" t="s">
        <v>68</v>
      </c>
      <c r="E381" s="9">
        <v>11759.7312</v>
      </c>
      <c r="F381" s="10"/>
      <c r="G381" s="11">
        <f>Таблица1[[#This Row],[ЗАКАЗ (шт.)]]*Таблица1[[#This Row],[Цена с доставкой Москва и Спб RUB]]</f>
        <v>0</v>
      </c>
      <c r="H381" s="43"/>
      <c r="I381" s="11"/>
    </row>
    <row r="382" spans="1:9" x14ac:dyDescent="0.3">
      <c r="A382" s="5" t="s">
        <v>128</v>
      </c>
      <c r="B382" s="6" t="s">
        <v>9</v>
      </c>
      <c r="C382" s="8" t="s">
        <v>80</v>
      </c>
      <c r="D382" s="123"/>
      <c r="E382" s="9">
        <v>5039.8387199999997</v>
      </c>
      <c r="F382" s="10"/>
      <c r="G382" s="11">
        <f>Таблица1[[#This Row],[ЗАКАЗ (шт.)]]*Таблица1[[#This Row],[Цена с доставкой Москва и Спб RUB]]</f>
        <v>0</v>
      </c>
      <c r="H382" s="11"/>
      <c r="I382" s="11"/>
    </row>
    <row r="383" spans="1:9" x14ac:dyDescent="0.3">
      <c r="A383" s="5" t="s">
        <v>128</v>
      </c>
      <c r="B383" s="6" t="s">
        <v>55</v>
      </c>
      <c r="C383" s="8" t="s">
        <v>80</v>
      </c>
      <c r="D383" s="123"/>
      <c r="E383" s="9">
        <v>7046.4576000000006</v>
      </c>
      <c r="F383" s="10"/>
      <c r="G383" s="11">
        <f>Таблица1[[#This Row],[ЗАКАЗ (шт.)]]*Таблица1[[#This Row],[Цена с доставкой Москва и Спб RUB]]</f>
        <v>0</v>
      </c>
      <c r="H383" s="11"/>
      <c r="I383" s="11"/>
    </row>
    <row r="384" spans="1:9" x14ac:dyDescent="0.3">
      <c r="A384" s="5" t="s">
        <v>45</v>
      </c>
      <c r="B384" s="6" t="s">
        <v>59</v>
      </c>
      <c r="C384" s="8" t="s">
        <v>80</v>
      </c>
      <c r="D384" s="123"/>
      <c r="E384" s="9">
        <v>11759.7312</v>
      </c>
      <c r="F384" s="10"/>
      <c r="G384" s="11">
        <f>Таблица1[[#This Row],[ЗАКАЗ (шт.)]]*Таблица1[[#This Row],[Цена с доставкой Москва и Спб RUB]]</f>
        <v>0</v>
      </c>
      <c r="H384" s="11"/>
      <c r="I384" s="11"/>
    </row>
    <row r="385" spans="1:9" x14ac:dyDescent="0.3">
      <c r="A385" s="20" t="s">
        <v>45</v>
      </c>
      <c r="B385" s="21" t="s">
        <v>9</v>
      </c>
      <c r="C385" s="22" t="s">
        <v>80</v>
      </c>
      <c r="D385" s="123"/>
      <c r="E385" s="23">
        <v>5039.8387199999997</v>
      </c>
      <c r="F385" s="18"/>
      <c r="G385" s="24">
        <f>Таблица1[[#This Row],[ЗАКАЗ (шт.)]]*Таблица1[[#This Row],[Цена с доставкой Москва и Спб RUB]]</f>
        <v>0</v>
      </c>
      <c r="H385" s="24"/>
      <c r="I385" s="24"/>
    </row>
    <row r="386" spans="1:9" x14ac:dyDescent="0.3">
      <c r="A386" s="20" t="s">
        <v>45</v>
      </c>
      <c r="B386" s="21" t="s">
        <v>55</v>
      </c>
      <c r="C386" s="22" t="s">
        <v>80</v>
      </c>
      <c r="D386" s="123"/>
      <c r="E386" s="23">
        <v>7046.4576000000006</v>
      </c>
      <c r="F386" s="18"/>
      <c r="G386" s="24">
        <f>Таблица1[[#This Row],[ЗАКАЗ (шт.)]]*Таблица1[[#This Row],[Цена с доставкой Москва и Спб RUB]]</f>
        <v>0</v>
      </c>
      <c r="H386" s="24"/>
      <c r="I386" s="24"/>
    </row>
    <row r="387" spans="1:9" x14ac:dyDescent="0.3">
      <c r="A387" s="5" t="s">
        <v>129</v>
      </c>
      <c r="B387" s="6" t="s">
        <v>55</v>
      </c>
      <c r="C387" s="8" t="s">
        <v>78</v>
      </c>
      <c r="D387" s="123"/>
      <c r="E387" s="9">
        <v>7419.7670399999997</v>
      </c>
      <c r="F387" s="10"/>
      <c r="G387" s="11">
        <f>Таблица1[[#This Row],[ЗАКАЗ (шт.)]]*Таблица1[[#This Row],[Цена с доставкой Москва и Спб RUB]]</f>
        <v>0</v>
      </c>
      <c r="H387" s="11"/>
      <c r="I387" s="11"/>
    </row>
    <row r="388" spans="1:9" x14ac:dyDescent="0.3">
      <c r="A388" s="29" t="s">
        <v>129</v>
      </c>
      <c r="B388" s="14" t="s">
        <v>58</v>
      </c>
      <c r="C388" s="22" t="s">
        <v>78</v>
      </c>
      <c r="D388" s="123"/>
      <c r="E388" s="23">
        <v>9519.7132799999999</v>
      </c>
      <c r="F388" s="18"/>
      <c r="G388" s="24">
        <f>Таблица1[[#This Row],[ЗАКАЗ (шт.)]]*Таблица1[[#This Row],[Цена с доставкой Москва и Спб RUB]]</f>
        <v>0</v>
      </c>
      <c r="H388" s="24"/>
      <c r="I388" s="44"/>
    </row>
    <row r="389" spans="1:9" x14ac:dyDescent="0.3">
      <c r="A389" s="20" t="s">
        <v>129</v>
      </c>
      <c r="B389" s="14" t="s">
        <v>59</v>
      </c>
      <c r="C389" s="26" t="s">
        <v>78</v>
      </c>
      <c r="D389" s="123"/>
      <c r="E389" s="23">
        <v>13626.278399999999</v>
      </c>
      <c r="F389" s="18"/>
      <c r="G389" s="24">
        <f>Таблица1[[#This Row],[ЗАКАЗ (шт.)]]*Таблица1[[#This Row],[Цена с доставкой Москва и Спб RUB]]</f>
        <v>0</v>
      </c>
      <c r="H389" s="24"/>
      <c r="I389" s="24"/>
    </row>
    <row r="390" spans="1:9" x14ac:dyDescent="0.3">
      <c r="A390" s="20" t="s">
        <v>284</v>
      </c>
      <c r="B390" s="14" t="s">
        <v>9</v>
      </c>
      <c r="C390" s="25" t="s">
        <v>230</v>
      </c>
      <c r="D390" s="123"/>
      <c r="E390" s="23">
        <v>5226.4934399999993</v>
      </c>
      <c r="F390" s="18"/>
      <c r="G390" s="24">
        <f>Таблица1[[#This Row],[ЗАКАЗ (шт.)]]*Таблица1[[#This Row],[Цена с доставкой Москва и Спб RUB]]</f>
        <v>0</v>
      </c>
      <c r="H390" s="24"/>
      <c r="I390" s="24"/>
    </row>
    <row r="391" spans="1:9" x14ac:dyDescent="0.3">
      <c r="A391" s="5" t="s">
        <v>130</v>
      </c>
      <c r="B391" s="6" t="s">
        <v>10</v>
      </c>
      <c r="C391" s="109"/>
      <c r="D391" s="8" t="s">
        <v>62</v>
      </c>
      <c r="E391" s="9">
        <v>2361.2467200000001</v>
      </c>
      <c r="F391" s="10"/>
      <c r="G391" s="11">
        <f>Таблица1[[#This Row],[ЗАКАЗ (шт.)]]*Таблица1[[#This Row],[Цена с доставкой Москва и Спб RUB]]</f>
        <v>0</v>
      </c>
      <c r="H391" s="11"/>
      <c r="I391" s="11"/>
    </row>
    <row r="392" spans="1:9" x14ac:dyDescent="0.3">
      <c r="A392" s="115" t="s">
        <v>130</v>
      </c>
      <c r="B392" s="14" t="s">
        <v>53</v>
      </c>
      <c r="C392" s="33"/>
      <c r="D392" s="8" t="s">
        <v>37</v>
      </c>
      <c r="E392" s="23">
        <v>3145.2288000000003</v>
      </c>
      <c r="F392" s="18"/>
      <c r="G392" s="24">
        <f>Таблица1[[#This Row],[ЗАКАЗ (шт.)]]*Таблица1[[#This Row],[Цена с доставкой Москва и Спб RUB]]</f>
        <v>0</v>
      </c>
      <c r="H392" s="24"/>
      <c r="I392" s="24"/>
    </row>
    <row r="393" spans="1:9" x14ac:dyDescent="0.3">
      <c r="A393" s="115" t="s">
        <v>130</v>
      </c>
      <c r="B393" s="21" t="s">
        <v>9</v>
      </c>
      <c r="C393" s="22"/>
      <c r="D393" s="8" t="s">
        <v>37</v>
      </c>
      <c r="E393" s="23">
        <v>4619.8656000000001</v>
      </c>
      <c r="F393" s="18"/>
      <c r="G393" s="24">
        <f>Таблица1[[#This Row],[ЗАКАЗ (шт.)]]*Таблица1[[#This Row],[Цена с доставкой Москва и Спб RUB]]</f>
        <v>0</v>
      </c>
      <c r="H393" s="24"/>
      <c r="I393" s="19"/>
    </row>
    <row r="394" spans="1:9" x14ac:dyDescent="0.3">
      <c r="A394" s="29" t="s">
        <v>130</v>
      </c>
      <c r="B394" s="14" t="s">
        <v>9</v>
      </c>
      <c r="C394" s="8" t="s">
        <v>230</v>
      </c>
      <c r="D394" s="123"/>
      <c r="E394" s="23">
        <v>5786.4576000000006</v>
      </c>
      <c r="F394" s="18"/>
      <c r="G394" s="24">
        <f>Таблица1[[#This Row],[ЗАКАЗ (шт.)]]*Таблица1[[#This Row],[Цена с доставкой Москва и Спб RUB]]</f>
        <v>0</v>
      </c>
      <c r="H394" s="24"/>
      <c r="I394" s="24"/>
    </row>
    <row r="395" spans="1:9" x14ac:dyDescent="0.3">
      <c r="A395" s="5" t="s">
        <v>285</v>
      </c>
      <c r="B395" s="6" t="s">
        <v>54</v>
      </c>
      <c r="C395" s="109"/>
      <c r="D395" s="8" t="s">
        <v>68</v>
      </c>
      <c r="E395" s="9">
        <v>14933.022719999999</v>
      </c>
      <c r="F395" s="10"/>
      <c r="G395" s="11">
        <f>Таблица1[[#This Row],[ЗАКАЗ (шт.)]]*Таблица1[[#This Row],[Цена с доставкой Москва и Спб RUB]]</f>
        <v>0</v>
      </c>
      <c r="H395" s="11"/>
      <c r="I395" s="11"/>
    </row>
    <row r="396" spans="1:9" x14ac:dyDescent="0.3">
      <c r="A396" s="5" t="s">
        <v>200</v>
      </c>
      <c r="B396" s="6" t="s">
        <v>59</v>
      </c>
      <c r="C396" s="8" t="s">
        <v>83</v>
      </c>
      <c r="D396" s="123"/>
      <c r="E396" s="9">
        <v>13999.58784</v>
      </c>
      <c r="F396" s="10"/>
      <c r="G396" s="11">
        <f>Таблица1[[#This Row],[ЗАКАЗ (шт.)]]*Таблица1[[#This Row],[Цена с доставкой Москва и Спб RUB]]</f>
        <v>0</v>
      </c>
      <c r="H396" s="11"/>
      <c r="I396" s="11"/>
    </row>
    <row r="397" spans="1:9" x14ac:dyDescent="0.3">
      <c r="A397" s="5" t="s">
        <v>131</v>
      </c>
      <c r="B397" s="6" t="s">
        <v>59</v>
      </c>
      <c r="C397" s="8" t="s">
        <v>83</v>
      </c>
      <c r="D397" s="123"/>
      <c r="E397" s="9">
        <v>14932.861440000001</v>
      </c>
      <c r="F397" s="10"/>
      <c r="G397" s="11">
        <f>Таблица1[[#This Row],[ЗАКАЗ (шт.)]]*Таблица1[[#This Row],[Цена с доставкой Москва и Спб RUB]]</f>
        <v>0</v>
      </c>
      <c r="H397" s="11"/>
      <c r="I397" s="11"/>
    </row>
    <row r="398" spans="1:9" x14ac:dyDescent="0.3">
      <c r="A398" s="5" t="s">
        <v>132</v>
      </c>
      <c r="B398" s="6" t="s">
        <v>53</v>
      </c>
      <c r="C398" s="8"/>
      <c r="D398" s="110" t="s">
        <v>70</v>
      </c>
      <c r="E398" s="9">
        <v>2678.5920000000001</v>
      </c>
      <c r="F398" s="10"/>
      <c r="G398" s="11">
        <f>Таблица1[[#This Row],[ЗАКАЗ (шт.)]]*Таблица1[[#This Row],[Цена с доставкой Москва и Спб RUB]]</f>
        <v>0</v>
      </c>
      <c r="H398" s="11"/>
      <c r="I398" s="114"/>
    </row>
    <row r="399" spans="1:9" x14ac:dyDescent="0.3">
      <c r="A399" s="5" t="s">
        <v>132</v>
      </c>
      <c r="B399" s="6" t="s">
        <v>10</v>
      </c>
      <c r="C399" s="109"/>
      <c r="D399" s="8" t="s">
        <v>66</v>
      </c>
      <c r="E399" s="9">
        <v>1894.6099199999999</v>
      </c>
      <c r="F399" s="10"/>
      <c r="G399" s="11">
        <f>Таблица1[[#This Row],[ЗАКАЗ (шт.)]]*Таблица1[[#This Row],[Цена с доставкой Москва и Спб RUB]]</f>
        <v>0</v>
      </c>
      <c r="H399" s="11"/>
      <c r="I399" s="11"/>
    </row>
    <row r="400" spans="1:9" x14ac:dyDescent="0.3">
      <c r="A400" s="115" t="s">
        <v>132</v>
      </c>
      <c r="B400" s="6" t="s">
        <v>55</v>
      </c>
      <c r="C400" s="109"/>
      <c r="D400" s="8" t="s">
        <v>68</v>
      </c>
      <c r="E400" s="9">
        <v>5879.8656000000001</v>
      </c>
      <c r="F400" s="10"/>
      <c r="G400" s="11">
        <f>Таблица1[[#This Row],[ЗАКАЗ (шт.)]]*Таблица1[[#This Row],[Цена с доставкой Москва и Спб RUB]]</f>
        <v>0</v>
      </c>
      <c r="H400" s="11"/>
      <c r="I400" s="11"/>
    </row>
    <row r="401" spans="1:9" x14ac:dyDescent="0.3">
      <c r="A401" s="5" t="s">
        <v>133</v>
      </c>
      <c r="B401" s="6" t="s">
        <v>58</v>
      </c>
      <c r="C401" s="8" t="s">
        <v>83</v>
      </c>
      <c r="D401" s="123"/>
      <c r="E401" s="9">
        <v>11479.58784</v>
      </c>
      <c r="F401" s="10"/>
      <c r="G401" s="11">
        <f>Таблица1[[#This Row],[ЗАКАЗ (шт.)]]*Таблица1[[#This Row],[Цена с доставкой Москва и Спб RUB]]</f>
        <v>0</v>
      </c>
      <c r="H401" s="11"/>
      <c r="I401" s="11"/>
    </row>
    <row r="402" spans="1:9" x14ac:dyDescent="0.3">
      <c r="A402" s="5" t="s">
        <v>134</v>
      </c>
      <c r="B402" s="6" t="s">
        <v>9</v>
      </c>
      <c r="C402" s="109"/>
      <c r="D402" s="8" t="s">
        <v>70</v>
      </c>
      <c r="E402" s="9">
        <v>4619.8656000000001</v>
      </c>
      <c r="F402" s="10"/>
      <c r="G402" s="11">
        <f>Таблица1[[#This Row],[ЗАКАЗ (шт.)]]*Таблица1[[#This Row],[Цена с доставкой Москва и Спб RUB]]</f>
        <v>0</v>
      </c>
      <c r="H402" s="11"/>
      <c r="I402" s="11"/>
    </row>
    <row r="403" spans="1:9" x14ac:dyDescent="0.3">
      <c r="A403" s="5" t="s">
        <v>134</v>
      </c>
      <c r="B403" s="6" t="s">
        <v>226</v>
      </c>
      <c r="C403" s="109"/>
      <c r="D403" s="8" t="s">
        <v>66</v>
      </c>
      <c r="E403" s="9">
        <v>14205.004800000001</v>
      </c>
      <c r="F403" s="10"/>
      <c r="G403" s="11">
        <f>Таблица1[[#This Row],[ЗАКАЗ (шт.)]]*Таблица1[[#This Row],[Цена с доставкой Москва и Спб RUB]]</f>
        <v>0</v>
      </c>
      <c r="H403" s="11"/>
      <c r="I403" s="11"/>
    </row>
    <row r="404" spans="1:9" x14ac:dyDescent="0.3">
      <c r="A404" s="35" t="s">
        <v>134</v>
      </c>
      <c r="B404" s="6" t="s">
        <v>55</v>
      </c>
      <c r="C404" s="8" t="s">
        <v>78</v>
      </c>
      <c r="D404" s="123"/>
      <c r="E404" s="9">
        <v>7419.7670399999997</v>
      </c>
      <c r="F404" s="10"/>
      <c r="G404" s="11">
        <f>Таблица1[[#This Row],[ЗАКАЗ (шт.)]]*Таблица1[[#This Row],[Цена с доставкой Москва и Спб RUB]]</f>
        <v>0</v>
      </c>
      <c r="H404" s="11"/>
      <c r="I404" s="11"/>
    </row>
    <row r="405" spans="1:9" x14ac:dyDescent="0.3">
      <c r="A405" s="5" t="s">
        <v>134</v>
      </c>
      <c r="B405" s="6" t="s">
        <v>58</v>
      </c>
      <c r="C405" s="8" t="s">
        <v>78</v>
      </c>
      <c r="D405" s="123"/>
      <c r="E405" s="9">
        <v>9519.7132799999999</v>
      </c>
      <c r="F405" s="10"/>
      <c r="G405" s="11">
        <f>Таблица1[[#This Row],[ЗАКАЗ (шт.)]]*Таблица1[[#This Row],[Цена с доставкой Москва и Спб RUB]]</f>
        <v>0</v>
      </c>
      <c r="H405" s="11"/>
      <c r="I405" s="11"/>
    </row>
    <row r="406" spans="1:9" x14ac:dyDescent="0.3">
      <c r="A406" s="5" t="s">
        <v>135</v>
      </c>
      <c r="B406" s="6" t="s">
        <v>9</v>
      </c>
      <c r="C406" s="109"/>
      <c r="D406" s="8" t="s">
        <v>70</v>
      </c>
      <c r="E406" s="9">
        <v>4619.8656000000001</v>
      </c>
      <c r="F406" s="10"/>
      <c r="G406" s="11">
        <f>Таблица1[[#This Row],[ЗАКАЗ (шт.)]]*Таблица1[[#This Row],[Цена с доставкой Москва и Спб RUB]]</f>
        <v>0</v>
      </c>
      <c r="H406" s="11"/>
      <c r="I406" s="11"/>
    </row>
    <row r="407" spans="1:9" x14ac:dyDescent="0.3">
      <c r="A407" s="5" t="s">
        <v>135</v>
      </c>
      <c r="B407" s="6" t="s">
        <v>58</v>
      </c>
      <c r="C407" s="8" t="s">
        <v>78</v>
      </c>
      <c r="D407" s="123"/>
      <c r="E407" s="9">
        <v>9519.7132799999999</v>
      </c>
      <c r="F407" s="10"/>
      <c r="G407" s="11">
        <f>Таблица1[[#This Row],[ЗАКАЗ (шт.)]]*Таблица1[[#This Row],[Цена с доставкой Москва и Спб RUB]]</f>
        <v>0</v>
      </c>
      <c r="H407" s="11"/>
      <c r="I407" s="11"/>
    </row>
    <row r="408" spans="1:9" x14ac:dyDescent="0.3">
      <c r="A408" s="35" t="s">
        <v>136</v>
      </c>
      <c r="B408" s="6" t="s">
        <v>55</v>
      </c>
      <c r="C408" s="8" t="s">
        <v>78</v>
      </c>
      <c r="D408" s="123"/>
      <c r="E408" s="9">
        <v>7419.7670399999997</v>
      </c>
      <c r="F408" s="10"/>
      <c r="G408" s="11">
        <f>Таблица1[[#This Row],[ЗАКАЗ (шт.)]]*Таблица1[[#This Row],[Цена с доставкой Москва и Спб RUB]]</f>
        <v>0</v>
      </c>
      <c r="H408" s="11"/>
      <c r="I408" s="11"/>
    </row>
    <row r="409" spans="1:9" x14ac:dyDescent="0.3">
      <c r="A409" s="5" t="s">
        <v>136</v>
      </c>
      <c r="B409" s="6" t="s">
        <v>58</v>
      </c>
      <c r="C409" s="8" t="s">
        <v>78</v>
      </c>
      <c r="D409" s="123"/>
      <c r="E409" s="9">
        <v>9519.7132799999999</v>
      </c>
      <c r="F409" s="10"/>
      <c r="G409" s="11">
        <f>Таблица1[[#This Row],[ЗАКАЗ (шт.)]]*Таблица1[[#This Row],[Цена с доставкой Москва и Спб RUB]]</f>
        <v>0</v>
      </c>
      <c r="H409" s="11"/>
      <c r="I409" s="11"/>
    </row>
    <row r="410" spans="1:9" x14ac:dyDescent="0.3">
      <c r="A410" s="5" t="s">
        <v>136</v>
      </c>
      <c r="B410" s="6" t="s">
        <v>58</v>
      </c>
      <c r="C410" s="8" t="s">
        <v>81</v>
      </c>
      <c r="D410" s="123"/>
      <c r="E410" s="9">
        <v>9239.7312000000002</v>
      </c>
      <c r="F410" s="10"/>
      <c r="G410" s="11">
        <f>Таблица1[[#This Row],[ЗАКАЗ (шт.)]]*Таблица1[[#This Row],[Цена с доставкой Москва и Спб RUB]]</f>
        <v>0</v>
      </c>
      <c r="H410" s="11"/>
      <c r="I410" s="11"/>
    </row>
    <row r="411" spans="1:9" x14ac:dyDescent="0.3">
      <c r="A411" s="5" t="s">
        <v>136</v>
      </c>
      <c r="B411" s="6" t="s">
        <v>54</v>
      </c>
      <c r="C411" s="8" t="s">
        <v>81</v>
      </c>
      <c r="D411" s="123"/>
      <c r="E411" s="9">
        <v>16146.278399999997</v>
      </c>
      <c r="F411" s="10"/>
      <c r="G411" s="11">
        <f>Таблица1[[#This Row],[ЗАКАЗ (шт.)]]*Таблица1[[#This Row],[Цена с доставкой Москва и Спб RUB]]</f>
        <v>0</v>
      </c>
      <c r="H411" s="11"/>
      <c r="I411" s="11"/>
    </row>
    <row r="412" spans="1:9" x14ac:dyDescent="0.3">
      <c r="A412" s="120" t="s">
        <v>209</v>
      </c>
      <c r="B412" s="6" t="s">
        <v>226</v>
      </c>
      <c r="C412" s="109"/>
      <c r="D412" s="8" t="s">
        <v>66</v>
      </c>
      <c r="E412" s="9">
        <v>14205.004800000001</v>
      </c>
      <c r="F412" s="10"/>
      <c r="G412" s="11">
        <f>Таблица1[[#This Row],[ЗАКАЗ (шт.)]]*Таблица1[[#This Row],[Цена с доставкой Москва и Спб RUB]]</f>
        <v>0</v>
      </c>
      <c r="H412" s="11"/>
      <c r="I412" s="11"/>
    </row>
    <row r="413" spans="1:9" x14ac:dyDescent="0.3">
      <c r="A413" s="5" t="s">
        <v>209</v>
      </c>
      <c r="B413" s="6" t="s">
        <v>55</v>
      </c>
      <c r="C413" s="8" t="s">
        <v>78</v>
      </c>
      <c r="D413" s="123"/>
      <c r="E413" s="9">
        <v>7419.7670399999997</v>
      </c>
      <c r="F413" s="10"/>
      <c r="G413" s="11">
        <f>Таблица1[[#This Row],[ЗАКАЗ (шт.)]]*Таблица1[[#This Row],[Цена с доставкой Москва и Спб RUB]]</f>
        <v>0</v>
      </c>
      <c r="H413" s="11"/>
      <c r="I413" s="11"/>
    </row>
    <row r="414" spans="1:9" x14ac:dyDescent="0.3">
      <c r="A414" s="5" t="s">
        <v>209</v>
      </c>
      <c r="B414" s="6" t="s">
        <v>58</v>
      </c>
      <c r="C414" s="8" t="s">
        <v>78</v>
      </c>
      <c r="D414" s="123"/>
      <c r="E414" s="9">
        <v>9519.7132799999999</v>
      </c>
      <c r="F414" s="10"/>
      <c r="G414" s="11">
        <f>Таблица1[[#This Row],[ЗАКАЗ (шт.)]]*Таблица1[[#This Row],[Цена с доставкой Москва и Спб RUB]]</f>
        <v>0</v>
      </c>
      <c r="H414" s="11"/>
      <c r="I414" s="11"/>
    </row>
    <row r="415" spans="1:9" x14ac:dyDescent="0.3">
      <c r="A415" s="5" t="s">
        <v>210</v>
      </c>
      <c r="B415" s="6" t="s">
        <v>55</v>
      </c>
      <c r="C415" s="8" t="s">
        <v>78</v>
      </c>
      <c r="D415" s="123"/>
      <c r="E415" s="9">
        <v>7419.7670399999997</v>
      </c>
      <c r="F415" s="10"/>
      <c r="G415" s="11">
        <f>Таблица1[[#This Row],[ЗАКАЗ (шт.)]]*Таблица1[[#This Row],[Цена с доставкой Москва и Спб RUB]]</f>
        <v>0</v>
      </c>
      <c r="H415" s="11"/>
      <c r="I415" s="11"/>
    </row>
    <row r="416" spans="1:9" x14ac:dyDescent="0.3">
      <c r="A416" s="5" t="s">
        <v>210</v>
      </c>
      <c r="B416" s="6" t="s">
        <v>58</v>
      </c>
      <c r="C416" s="8" t="s">
        <v>81</v>
      </c>
      <c r="D416" s="123"/>
      <c r="E416" s="9">
        <v>9426.3859200000006</v>
      </c>
      <c r="F416" s="10"/>
      <c r="G416" s="11">
        <f>Таблица1[[#This Row],[ЗАКАЗ (шт.)]]*Таблица1[[#This Row],[Цена с доставкой Москва и Спб RUB]]</f>
        <v>0</v>
      </c>
      <c r="H416" s="11"/>
      <c r="I416" s="11"/>
    </row>
    <row r="417" spans="1:9" x14ac:dyDescent="0.3">
      <c r="A417" s="5" t="s">
        <v>210</v>
      </c>
      <c r="B417" s="6" t="s">
        <v>59</v>
      </c>
      <c r="C417" s="8" t="s">
        <v>231</v>
      </c>
      <c r="D417" s="123"/>
      <c r="E417" s="9">
        <v>15492.825599999998</v>
      </c>
      <c r="F417" s="10"/>
      <c r="G417" s="11">
        <f>Таблица1[[#This Row],[ЗАКАЗ (шт.)]]*Таблица1[[#This Row],[Цена с доставкой Москва и Спб RUB]]</f>
        <v>0</v>
      </c>
      <c r="H417" s="11"/>
      <c r="I417" s="11"/>
    </row>
    <row r="418" spans="1:9" x14ac:dyDescent="0.3">
      <c r="A418" s="5" t="s">
        <v>210</v>
      </c>
      <c r="B418" s="6" t="s">
        <v>54</v>
      </c>
      <c r="C418" s="8" t="s">
        <v>231</v>
      </c>
      <c r="D418" s="123"/>
      <c r="E418" s="9">
        <v>21745.919999999998</v>
      </c>
      <c r="F418" s="10"/>
      <c r="G418" s="11">
        <f>Таблица1[[#This Row],[ЗАКАЗ (шт.)]]*Таблица1[[#This Row],[Цена с доставкой Москва и Спб RUB]]</f>
        <v>0</v>
      </c>
      <c r="H418" s="11"/>
      <c r="I418" s="11"/>
    </row>
    <row r="419" spans="1:9" x14ac:dyDescent="0.3">
      <c r="A419" s="115" t="s">
        <v>211</v>
      </c>
      <c r="B419" s="6" t="s">
        <v>55</v>
      </c>
      <c r="C419" s="8" t="s">
        <v>78</v>
      </c>
      <c r="D419" s="123"/>
      <c r="E419" s="9">
        <v>7419.7670399999997</v>
      </c>
      <c r="F419" s="10"/>
      <c r="G419" s="11">
        <f>Таблица1[[#This Row],[ЗАКАЗ (шт.)]]*Таблица1[[#This Row],[Цена с доставкой Москва и Спб RUB]]</f>
        <v>0</v>
      </c>
      <c r="H419" s="11"/>
      <c r="I419" s="11"/>
    </row>
    <row r="420" spans="1:9" x14ac:dyDescent="0.3">
      <c r="A420" s="5" t="s">
        <v>211</v>
      </c>
      <c r="B420" s="6" t="s">
        <v>59</v>
      </c>
      <c r="C420" s="8" t="s">
        <v>231</v>
      </c>
      <c r="D420" s="123"/>
      <c r="E420" s="9">
        <v>15492.825599999998</v>
      </c>
      <c r="F420" s="10"/>
      <c r="G420" s="11">
        <f>Таблица1[[#This Row],[ЗАКАЗ (шт.)]]*Таблица1[[#This Row],[Цена с доставкой Москва и Спб RUB]]</f>
        <v>0</v>
      </c>
      <c r="H420" s="11"/>
      <c r="I420" s="11"/>
    </row>
    <row r="421" spans="1:9" x14ac:dyDescent="0.3">
      <c r="A421" s="5" t="s">
        <v>212</v>
      </c>
      <c r="B421" s="6" t="s">
        <v>55</v>
      </c>
      <c r="C421" s="8" t="s">
        <v>78</v>
      </c>
      <c r="D421" s="123"/>
      <c r="E421" s="9">
        <v>7419.7670399999997</v>
      </c>
      <c r="F421" s="10"/>
      <c r="G421" s="11">
        <f>Таблица1[[#This Row],[ЗАКАЗ (шт.)]]*Таблица1[[#This Row],[Цена с доставкой Москва и Спб RUB]]</f>
        <v>0</v>
      </c>
      <c r="H421" s="11"/>
      <c r="I421" s="11"/>
    </row>
    <row r="422" spans="1:9" x14ac:dyDescent="0.3">
      <c r="A422" s="35" t="s">
        <v>213</v>
      </c>
      <c r="B422" s="6" t="s">
        <v>55</v>
      </c>
      <c r="C422" s="8" t="s">
        <v>78</v>
      </c>
      <c r="D422" s="123"/>
      <c r="E422" s="9">
        <v>7419.7670399999997</v>
      </c>
      <c r="F422" s="10"/>
      <c r="G422" s="11">
        <f>Таблица1[[#This Row],[ЗАКАЗ (шт.)]]*Таблица1[[#This Row],[Цена с доставкой Москва и Спб RUB]]</f>
        <v>0</v>
      </c>
      <c r="H422" s="11"/>
      <c r="I422" s="11"/>
    </row>
    <row r="423" spans="1:9" x14ac:dyDescent="0.3">
      <c r="A423" s="5" t="s">
        <v>213</v>
      </c>
      <c r="B423" s="6" t="s">
        <v>59</v>
      </c>
      <c r="C423" s="8" t="s">
        <v>231</v>
      </c>
      <c r="D423" s="123"/>
      <c r="E423" s="9">
        <v>15492.825599999998</v>
      </c>
      <c r="F423" s="10"/>
      <c r="G423" s="11">
        <f>Таблица1[[#This Row],[ЗАКАЗ (шт.)]]*Таблица1[[#This Row],[Цена с доставкой Москва и Спб RUB]]</f>
        <v>0</v>
      </c>
      <c r="H423" s="11"/>
      <c r="I423" s="11"/>
    </row>
    <row r="424" spans="1:9" x14ac:dyDescent="0.3">
      <c r="A424" s="5" t="s">
        <v>213</v>
      </c>
      <c r="B424" s="6" t="s">
        <v>54</v>
      </c>
      <c r="C424" s="8" t="s">
        <v>231</v>
      </c>
      <c r="D424" s="123"/>
      <c r="E424" s="9">
        <v>21745.919999999998</v>
      </c>
      <c r="F424" s="10"/>
      <c r="G424" s="11">
        <f>Таблица1[[#This Row],[ЗАКАЗ (шт.)]]*Таблица1[[#This Row],[Цена с доставкой Москва и Спб RUB]]</f>
        <v>0</v>
      </c>
      <c r="H424" s="11"/>
      <c r="I424" s="11"/>
    </row>
    <row r="425" spans="1:9" x14ac:dyDescent="0.3">
      <c r="A425" s="5" t="s">
        <v>221</v>
      </c>
      <c r="B425" s="6" t="s">
        <v>10</v>
      </c>
      <c r="C425" s="109"/>
      <c r="D425" s="8" t="s">
        <v>62</v>
      </c>
      <c r="E425" s="9">
        <v>1334.6457599999999</v>
      </c>
      <c r="F425" s="10"/>
      <c r="G425" s="11">
        <f>Таблица1[[#This Row],[ЗАКАЗ (шт.)]]*Таблица1[[#This Row],[Цена с доставкой Москва и Спб RUB]]</f>
        <v>0</v>
      </c>
      <c r="H425" s="11"/>
      <c r="I425" s="11"/>
    </row>
    <row r="426" spans="1:9" x14ac:dyDescent="0.3">
      <c r="A426" s="5" t="s">
        <v>46</v>
      </c>
      <c r="B426" s="6" t="s">
        <v>226</v>
      </c>
      <c r="C426" s="109"/>
      <c r="D426" s="8" t="s">
        <v>66</v>
      </c>
      <c r="E426" s="9">
        <v>14205.004800000001</v>
      </c>
      <c r="F426" s="10"/>
      <c r="G426" s="11">
        <f>Таблица1[[#This Row],[ЗАКАЗ (шт.)]]*Таблица1[[#This Row],[Цена с доставкой Москва и Спб RUB]]</f>
        <v>0</v>
      </c>
      <c r="H426" s="11"/>
      <c r="I426" s="11"/>
    </row>
    <row r="427" spans="1:9" x14ac:dyDescent="0.3">
      <c r="A427" s="5" t="s">
        <v>286</v>
      </c>
      <c r="B427" s="6" t="s">
        <v>55</v>
      </c>
      <c r="C427" s="8" t="s">
        <v>78</v>
      </c>
      <c r="D427" s="123"/>
      <c r="E427" s="9">
        <v>9566.2963200000013</v>
      </c>
      <c r="F427" s="10"/>
      <c r="G427" s="11">
        <f>Таблица1[[#This Row],[ЗАКАЗ (шт.)]]*Таблица1[[#This Row],[Цена с доставкой Москва и Спб RUB]]</f>
        <v>0</v>
      </c>
      <c r="H427" s="11"/>
      <c r="I427" s="11"/>
    </row>
    <row r="428" spans="1:9" x14ac:dyDescent="0.3">
      <c r="A428" s="5" t="s">
        <v>286</v>
      </c>
      <c r="B428" s="6" t="s">
        <v>58</v>
      </c>
      <c r="C428" s="8" t="s">
        <v>78</v>
      </c>
      <c r="D428" s="123"/>
      <c r="E428" s="9">
        <v>11106.278399999999</v>
      </c>
      <c r="F428" s="10"/>
      <c r="G428" s="11">
        <f>Таблица1[[#This Row],[ЗАКАЗ (шт.)]]*Таблица1[[#This Row],[Цена с доставкой Москва и Спб RUB]]</f>
        <v>0</v>
      </c>
      <c r="H428" s="11"/>
      <c r="I428" s="11"/>
    </row>
    <row r="429" spans="1:9" x14ac:dyDescent="0.3">
      <c r="A429" s="5" t="s">
        <v>286</v>
      </c>
      <c r="B429" s="6" t="s">
        <v>59</v>
      </c>
      <c r="C429" s="8" t="s">
        <v>81</v>
      </c>
      <c r="D429" s="123"/>
      <c r="E429" s="9">
        <v>17359.372800000001</v>
      </c>
      <c r="F429" s="10"/>
      <c r="G429" s="11">
        <f>Таблица1[[#This Row],[ЗАКАЗ (шт.)]]*Таблица1[[#This Row],[Цена с доставкой Москва и Спб RUB]]</f>
        <v>0</v>
      </c>
      <c r="H429" s="11"/>
      <c r="I429" s="11"/>
    </row>
    <row r="430" spans="1:9" x14ac:dyDescent="0.3">
      <c r="A430" s="5" t="s">
        <v>286</v>
      </c>
      <c r="B430" s="6" t="s">
        <v>59</v>
      </c>
      <c r="C430" s="8" t="s">
        <v>231</v>
      </c>
      <c r="D430" s="123"/>
      <c r="E430" s="9">
        <v>16426.099199999997</v>
      </c>
      <c r="F430" s="10"/>
      <c r="G430" s="11">
        <f>Таблица1[[#This Row],[ЗАКАЗ (шт.)]]*Таблица1[[#This Row],[Цена с доставкой Москва и Спб RUB]]</f>
        <v>0</v>
      </c>
      <c r="H430" s="11"/>
      <c r="I430" s="11"/>
    </row>
    <row r="431" spans="1:9" x14ac:dyDescent="0.3">
      <c r="A431" s="5" t="s">
        <v>137</v>
      </c>
      <c r="B431" s="6" t="s">
        <v>58</v>
      </c>
      <c r="C431" s="8" t="s">
        <v>78</v>
      </c>
      <c r="D431" s="123"/>
      <c r="E431" s="9">
        <v>11106.278399999999</v>
      </c>
      <c r="F431" s="10"/>
      <c r="G431" s="11">
        <f>Таблица1[[#This Row],[ЗАКАЗ (шт.)]]*Таблица1[[#This Row],[Цена с доставкой Москва и Спб RUB]]</f>
        <v>0</v>
      </c>
      <c r="H431" s="11"/>
      <c r="I431" s="11"/>
    </row>
    <row r="432" spans="1:9" x14ac:dyDescent="0.3">
      <c r="A432" s="5" t="s">
        <v>287</v>
      </c>
      <c r="B432" s="6" t="s">
        <v>58</v>
      </c>
      <c r="C432" s="8" t="s">
        <v>81</v>
      </c>
      <c r="D432" s="123"/>
      <c r="E432" s="9">
        <v>11106.278399999999</v>
      </c>
      <c r="F432" s="10"/>
      <c r="G432" s="11">
        <f>Таблица1[[#This Row],[ЗАКАЗ (шт.)]]*Таблица1[[#This Row],[Цена с доставкой Москва и Спб RUB]]</f>
        <v>0</v>
      </c>
      <c r="H432" s="11"/>
      <c r="I432" s="11"/>
    </row>
    <row r="433" spans="1:9" x14ac:dyDescent="0.3">
      <c r="A433" s="5" t="s">
        <v>375</v>
      </c>
      <c r="B433" s="6" t="s">
        <v>10</v>
      </c>
      <c r="C433" s="109"/>
      <c r="D433" s="8" t="s">
        <v>63</v>
      </c>
      <c r="E433" s="9">
        <v>1465.3040640000002</v>
      </c>
      <c r="F433" s="10"/>
      <c r="G433" s="11">
        <f>Таблица1[[#This Row],[ЗАКАЗ (шт.)]]*Таблица1[[#This Row],[Цена с доставкой Москва и Спб RUB]]</f>
        <v>0</v>
      </c>
      <c r="H433" s="11"/>
      <c r="I433" s="11"/>
    </row>
    <row r="434" spans="1:9" x14ac:dyDescent="0.3">
      <c r="A434" s="5" t="s">
        <v>288</v>
      </c>
      <c r="B434" s="6" t="s">
        <v>9</v>
      </c>
      <c r="C434" s="109"/>
      <c r="D434" s="8" t="s">
        <v>65</v>
      </c>
      <c r="E434" s="9">
        <v>3406.6099199999994</v>
      </c>
      <c r="F434" s="10"/>
      <c r="G434" s="11">
        <f>Таблица1[[#This Row],[ЗАКАЗ (шт.)]]*Таблица1[[#This Row],[Цена с доставкой Москва и Спб RUB]]</f>
        <v>0</v>
      </c>
      <c r="H434" s="11"/>
      <c r="I434" s="11"/>
    </row>
    <row r="435" spans="1:9" x14ac:dyDescent="0.3">
      <c r="A435" s="5" t="s">
        <v>289</v>
      </c>
      <c r="B435" s="6" t="s">
        <v>9</v>
      </c>
      <c r="C435" s="116"/>
      <c r="D435" s="110" t="s">
        <v>65</v>
      </c>
      <c r="E435" s="9">
        <v>3406.6099199999994</v>
      </c>
      <c r="F435" s="10"/>
      <c r="G435" s="11">
        <f>Таблица1[[#This Row],[ЗАКАЗ (шт.)]]*Таблица1[[#This Row],[Цена с доставкой Москва и Спб RUB]]</f>
        <v>0</v>
      </c>
      <c r="H435" s="11"/>
      <c r="I435" s="11"/>
    </row>
    <row r="436" spans="1:9" x14ac:dyDescent="0.3">
      <c r="A436" s="35" t="s">
        <v>138</v>
      </c>
      <c r="B436" s="32" t="s">
        <v>9</v>
      </c>
      <c r="C436" s="109"/>
      <c r="D436" s="22" t="s">
        <v>65</v>
      </c>
      <c r="E436" s="23">
        <v>3219.9551999999994</v>
      </c>
      <c r="F436" s="18"/>
      <c r="G436" s="24">
        <f>Таблица1[[#This Row],[ЗАКАЗ (шт.)]]*Таблица1[[#This Row],[Цена с доставкой Москва и Спб RUB]]</f>
        <v>0</v>
      </c>
      <c r="H436" s="24"/>
      <c r="I436" s="19"/>
    </row>
    <row r="437" spans="1:9" x14ac:dyDescent="0.3">
      <c r="A437" s="45" t="s">
        <v>290</v>
      </c>
      <c r="B437" s="21" t="s">
        <v>9</v>
      </c>
      <c r="C437" s="109"/>
      <c r="D437" s="22" t="s">
        <v>65</v>
      </c>
      <c r="E437" s="23">
        <v>3406.6099199999994</v>
      </c>
      <c r="F437" s="18"/>
      <c r="G437" s="24">
        <f>Таблица1[[#This Row],[ЗАКАЗ (шт.)]]*Таблица1[[#This Row],[Цена с доставкой Москва и Спб RUB]]</f>
        <v>0</v>
      </c>
      <c r="H437" s="24"/>
      <c r="I437" s="24"/>
    </row>
    <row r="438" spans="1:9" x14ac:dyDescent="0.3">
      <c r="A438" s="12" t="s">
        <v>376</v>
      </c>
      <c r="B438" s="14" t="s">
        <v>9</v>
      </c>
      <c r="C438" s="109"/>
      <c r="D438" s="16" t="s">
        <v>37</v>
      </c>
      <c r="E438" s="17">
        <v>3406.6099199999994</v>
      </c>
      <c r="F438" s="18"/>
      <c r="G438" s="19">
        <f>Таблица1[[#This Row],[ЗАКАЗ (шт.)]]*Таблица1[[#This Row],[Цена с доставкой Москва и Спб RUB]]</f>
        <v>0</v>
      </c>
      <c r="H438" s="19"/>
      <c r="I438" s="19"/>
    </row>
    <row r="439" spans="1:9" x14ac:dyDescent="0.3">
      <c r="A439" s="12" t="s">
        <v>377</v>
      </c>
      <c r="B439" s="14" t="s">
        <v>9</v>
      </c>
      <c r="C439" s="109"/>
      <c r="D439" s="16" t="s">
        <v>37</v>
      </c>
      <c r="E439" s="17">
        <v>3406.6099199999994</v>
      </c>
      <c r="F439" s="18"/>
      <c r="G439" s="19">
        <f>Таблица1[[#This Row],[ЗАКАЗ (шт.)]]*Таблица1[[#This Row],[Цена с доставкой Москва и Спб RUB]]</f>
        <v>0</v>
      </c>
      <c r="H439" s="19"/>
      <c r="I439" s="19"/>
    </row>
    <row r="440" spans="1:9" x14ac:dyDescent="0.3">
      <c r="A440" s="5" t="s">
        <v>139</v>
      </c>
      <c r="B440" s="6" t="s">
        <v>10</v>
      </c>
      <c r="C440" s="109"/>
      <c r="D440" s="8" t="s">
        <v>62</v>
      </c>
      <c r="E440" s="9">
        <v>1614.6278399999999</v>
      </c>
      <c r="F440" s="10"/>
      <c r="G440" s="11">
        <f>Таблица1[[#This Row],[ЗАКАЗ (шт.)]]*Таблица1[[#This Row],[Цена с доставкой Москва и Спб RUB]]</f>
        <v>0</v>
      </c>
      <c r="H440" s="11"/>
      <c r="I440" s="11"/>
    </row>
    <row r="441" spans="1:9" x14ac:dyDescent="0.3">
      <c r="A441" s="5" t="s">
        <v>334</v>
      </c>
      <c r="B441" s="6" t="s">
        <v>10</v>
      </c>
      <c r="C441" s="109"/>
      <c r="D441" s="8" t="s">
        <v>65</v>
      </c>
      <c r="E441" s="9">
        <v>1334.6457599999999</v>
      </c>
      <c r="F441" s="10"/>
      <c r="G441" s="11">
        <f>Таблица1[[#This Row],[ЗАКАЗ (шт.)]]*Таблица1[[#This Row],[Цена с доставкой Москва и Спб RUB]]</f>
        <v>0</v>
      </c>
      <c r="H441" s="11"/>
      <c r="I441" s="11"/>
    </row>
    <row r="442" spans="1:9" x14ac:dyDescent="0.3">
      <c r="A442" s="5" t="s">
        <v>318</v>
      </c>
      <c r="B442" s="6" t="s">
        <v>10</v>
      </c>
      <c r="C442" s="116"/>
      <c r="D442" s="110" t="s">
        <v>64</v>
      </c>
      <c r="E442" s="9">
        <v>1801.2825600000001</v>
      </c>
      <c r="F442" s="10"/>
      <c r="G442" s="11">
        <f>Таблица1[[#This Row],[ЗАКАЗ (шт.)]]*Таблица1[[#This Row],[Цена с доставкой Москва и Спб RUB]]</f>
        <v>0</v>
      </c>
      <c r="H442" s="11"/>
      <c r="I442" s="11"/>
    </row>
    <row r="443" spans="1:9" x14ac:dyDescent="0.3">
      <c r="A443" s="5" t="s">
        <v>140</v>
      </c>
      <c r="B443" s="6" t="s">
        <v>10</v>
      </c>
      <c r="C443" s="109"/>
      <c r="D443" s="8" t="s">
        <v>62</v>
      </c>
      <c r="E443" s="9">
        <v>1801.2825600000001</v>
      </c>
      <c r="F443" s="10"/>
      <c r="G443" s="11">
        <f>Таблица1[[#This Row],[ЗАКАЗ (шт.)]]*Таблица1[[#This Row],[Цена с доставкой Москва и Спб RUB]]</f>
        <v>0</v>
      </c>
      <c r="H443" s="11"/>
      <c r="I443" s="11"/>
    </row>
    <row r="444" spans="1:9" x14ac:dyDescent="0.3">
      <c r="A444" s="5" t="s">
        <v>291</v>
      </c>
      <c r="B444" s="6" t="s">
        <v>10</v>
      </c>
      <c r="C444" s="109"/>
      <c r="D444" s="8" t="s">
        <v>62</v>
      </c>
      <c r="E444" s="9">
        <v>1614.6278399999999</v>
      </c>
      <c r="F444" s="10"/>
      <c r="G444" s="11">
        <f>Таблица1[[#This Row],[ЗАКАЗ (шт.)]]*Таблица1[[#This Row],[Цена с доставкой Москва и Спб RUB]]</f>
        <v>0</v>
      </c>
      <c r="H444" s="11"/>
      <c r="I444" s="11"/>
    </row>
    <row r="445" spans="1:9" x14ac:dyDescent="0.3">
      <c r="A445" s="5" t="s">
        <v>141</v>
      </c>
      <c r="B445" s="6" t="s">
        <v>10</v>
      </c>
      <c r="C445" s="109"/>
      <c r="D445" s="8" t="s">
        <v>62</v>
      </c>
      <c r="E445" s="9">
        <v>1614.6278399999999</v>
      </c>
      <c r="F445" s="10"/>
      <c r="G445" s="11">
        <f>Таблица1[[#This Row],[ЗАКАЗ (шт.)]]*Таблица1[[#This Row],[Цена с доставкой Москва и Спб RUB]]</f>
        <v>0</v>
      </c>
      <c r="H445" s="11"/>
      <c r="I445" s="11"/>
    </row>
    <row r="446" spans="1:9" x14ac:dyDescent="0.3">
      <c r="A446" s="5" t="s">
        <v>378</v>
      </c>
      <c r="B446" s="40" t="s">
        <v>10</v>
      </c>
      <c r="C446" s="109"/>
      <c r="D446" s="8" t="s">
        <v>77</v>
      </c>
      <c r="E446" s="9">
        <v>1801.2825600000001</v>
      </c>
      <c r="F446" s="10"/>
      <c r="G446" s="11">
        <f>Таблица1[[#This Row],[ЗАКАЗ (шт.)]]*Таблица1[[#This Row],[Цена с доставкой Москва и Спб RUB]]</f>
        <v>0</v>
      </c>
      <c r="H446" s="43"/>
      <c r="I446" s="11"/>
    </row>
    <row r="447" spans="1:9" x14ac:dyDescent="0.3">
      <c r="A447" s="12" t="s">
        <v>379</v>
      </c>
      <c r="B447" s="6" t="s">
        <v>10</v>
      </c>
      <c r="C447" s="116"/>
      <c r="D447" s="110" t="s">
        <v>77</v>
      </c>
      <c r="E447" s="9">
        <v>1801.2825600000001</v>
      </c>
      <c r="F447" s="10"/>
      <c r="G447" s="11">
        <f>Таблица1[[#This Row],[ЗАКАЗ (шт.)]]*Таблица1[[#This Row],[Цена с доставкой Москва и Спб RUB]]</f>
        <v>0</v>
      </c>
      <c r="H447" s="11"/>
      <c r="I447" s="11"/>
    </row>
    <row r="448" spans="1:9" x14ac:dyDescent="0.3">
      <c r="A448" s="5" t="s">
        <v>380</v>
      </c>
      <c r="B448" s="6" t="s">
        <v>10</v>
      </c>
      <c r="C448" s="109"/>
      <c r="D448" s="8" t="s">
        <v>77</v>
      </c>
      <c r="E448" s="9">
        <v>1801.2825600000001</v>
      </c>
      <c r="F448" s="10"/>
      <c r="G448" s="11">
        <f>Таблица1[[#This Row],[ЗАКАЗ (шт.)]]*Таблица1[[#This Row],[Цена с доставкой Москва и Спб RUB]]</f>
        <v>0</v>
      </c>
      <c r="H448" s="11"/>
      <c r="I448" s="11"/>
    </row>
    <row r="449" spans="1:9" x14ac:dyDescent="0.3">
      <c r="A449" s="5" t="s">
        <v>399</v>
      </c>
      <c r="B449" s="6" t="s">
        <v>10</v>
      </c>
      <c r="C449" s="109"/>
      <c r="D449" s="8" t="s">
        <v>77</v>
      </c>
      <c r="E449" s="9">
        <v>1801.2825600000001</v>
      </c>
      <c r="F449" s="10"/>
      <c r="G449" s="11">
        <f>Таблица1[[#This Row],[ЗАКАЗ (шт.)]]*Таблица1[[#This Row],[Цена с доставкой Москва и Спб RUB]]</f>
        <v>0</v>
      </c>
      <c r="H449" s="11"/>
      <c r="I449" s="11"/>
    </row>
    <row r="450" spans="1:9" x14ac:dyDescent="0.3">
      <c r="A450" s="115" t="s">
        <v>381</v>
      </c>
      <c r="B450" s="6" t="s">
        <v>9</v>
      </c>
      <c r="C450" s="110" t="s">
        <v>78</v>
      </c>
      <c r="D450" s="123"/>
      <c r="E450" s="9">
        <v>4339.8835199999994</v>
      </c>
      <c r="F450" s="10"/>
      <c r="G450" s="11">
        <f>Таблица1[[#This Row],[ЗАКАЗ (шт.)]]*Таблица1[[#This Row],[Цена с доставкой Москва и Спб RUB]]</f>
        <v>0</v>
      </c>
      <c r="H450" s="11"/>
      <c r="I450" s="11"/>
    </row>
    <row r="451" spans="1:9" x14ac:dyDescent="0.3">
      <c r="A451" s="115" t="s">
        <v>142</v>
      </c>
      <c r="B451" s="6" t="s">
        <v>9</v>
      </c>
      <c r="C451" s="110" t="s">
        <v>230</v>
      </c>
      <c r="D451" s="123"/>
      <c r="E451" s="9">
        <v>4153.2287999999999</v>
      </c>
      <c r="F451" s="10"/>
      <c r="G451" s="11">
        <f>Таблица1[[#This Row],[ЗАКАЗ (шт.)]]*Таблица1[[#This Row],[Цена с доставкой Москва и Спб RUB]]</f>
        <v>0</v>
      </c>
      <c r="H451" s="11"/>
      <c r="I451" s="11"/>
    </row>
    <row r="452" spans="1:9" x14ac:dyDescent="0.3">
      <c r="A452" s="5" t="s">
        <v>142</v>
      </c>
      <c r="B452" s="6" t="s">
        <v>9</v>
      </c>
      <c r="C452" s="8" t="s">
        <v>78</v>
      </c>
      <c r="D452" s="123"/>
      <c r="E452" s="9">
        <v>4339.8835199999994</v>
      </c>
      <c r="F452" s="10"/>
      <c r="G452" s="11">
        <f>Таблица1[[#This Row],[ЗАКАЗ (шт.)]]*Таблица1[[#This Row],[Цена с доставкой Москва и Спб RUB]]</f>
        <v>0</v>
      </c>
      <c r="H452" s="11"/>
      <c r="I452" s="11"/>
    </row>
    <row r="453" spans="1:9" x14ac:dyDescent="0.3">
      <c r="A453" s="120" t="s">
        <v>321</v>
      </c>
      <c r="B453" s="14" t="s">
        <v>10</v>
      </c>
      <c r="C453" s="109"/>
      <c r="D453" s="8" t="s">
        <v>62</v>
      </c>
      <c r="E453" s="23">
        <v>1614.6278399999999</v>
      </c>
      <c r="F453" s="18"/>
      <c r="G453" s="24">
        <f>Таблица1[[#This Row],[ЗАКАЗ (шт.)]]*Таблица1[[#This Row],[Цена с доставкой Москва и Спб RUB]]</f>
        <v>0</v>
      </c>
      <c r="H453" s="24"/>
      <c r="I453" s="24"/>
    </row>
    <row r="454" spans="1:9" x14ac:dyDescent="0.3">
      <c r="A454" s="120" t="s">
        <v>322</v>
      </c>
      <c r="B454" s="21" t="s">
        <v>10</v>
      </c>
      <c r="C454" s="109"/>
      <c r="D454" s="22" t="s">
        <v>62</v>
      </c>
      <c r="E454" s="23">
        <v>1614.6278399999999</v>
      </c>
      <c r="F454" s="18"/>
      <c r="G454" s="24">
        <f>Таблица1[[#This Row],[ЗАКАЗ (шт.)]]*Таблица1[[#This Row],[Цена с доставкой Москва и Спб RUB]]</f>
        <v>0</v>
      </c>
      <c r="H454" s="24"/>
      <c r="I454" s="24"/>
    </row>
    <row r="455" spans="1:9" x14ac:dyDescent="0.3">
      <c r="A455" s="5" t="s">
        <v>222</v>
      </c>
      <c r="B455" s="6" t="s">
        <v>10</v>
      </c>
      <c r="C455" s="109"/>
      <c r="D455" s="8" t="s">
        <v>37</v>
      </c>
      <c r="E455" s="9">
        <v>1334.6457599999999</v>
      </c>
      <c r="F455" s="10"/>
      <c r="G455" s="11">
        <f>Таблица1[[#This Row],[ЗАКАЗ (шт.)]]*Таблица1[[#This Row],[Цена с доставкой Москва и Спб RUB]]</f>
        <v>0</v>
      </c>
      <c r="H455" s="11"/>
      <c r="I455" s="11"/>
    </row>
    <row r="456" spans="1:9" x14ac:dyDescent="0.3">
      <c r="A456" s="5" t="s">
        <v>47</v>
      </c>
      <c r="B456" s="6" t="s">
        <v>10</v>
      </c>
      <c r="C456" s="109"/>
      <c r="D456" s="8" t="s">
        <v>62</v>
      </c>
      <c r="E456" s="9">
        <v>1521.3004799999999</v>
      </c>
      <c r="F456" s="10"/>
      <c r="G456" s="11">
        <f>Таблица1[[#This Row],[ЗАКАЗ (шт.)]]*Таблица1[[#This Row],[Цена с доставкой Москва и Спб RUB]]</f>
        <v>0</v>
      </c>
      <c r="H456" s="11"/>
      <c r="I456" s="11"/>
    </row>
    <row r="457" spans="1:9" x14ac:dyDescent="0.3">
      <c r="A457" s="105" t="s">
        <v>292</v>
      </c>
      <c r="B457" s="6" t="s">
        <v>10</v>
      </c>
      <c r="C457" s="8"/>
      <c r="D457" s="110" t="s">
        <v>62</v>
      </c>
      <c r="E457" s="9">
        <v>1465.3040640000002</v>
      </c>
      <c r="F457" s="10"/>
      <c r="G457" s="11">
        <f>Таблица1[[#This Row],[ЗАКАЗ (шт.)]]*Таблица1[[#This Row],[Цена с доставкой Москва и Спб RUB]]</f>
        <v>0</v>
      </c>
      <c r="H457" s="11"/>
      <c r="I457" s="11"/>
    </row>
    <row r="458" spans="1:9" x14ac:dyDescent="0.3">
      <c r="A458" s="5" t="s">
        <v>143</v>
      </c>
      <c r="B458" s="6" t="s">
        <v>10</v>
      </c>
      <c r="C458" s="8"/>
      <c r="D458" s="110" t="s">
        <v>63</v>
      </c>
      <c r="E458" s="9">
        <v>1465.3040640000002</v>
      </c>
      <c r="F458" s="10"/>
      <c r="G458" s="11">
        <f>Таблица1[[#This Row],[ЗАКАЗ (шт.)]]*Таблица1[[#This Row],[Цена с доставкой Москва и Спб RUB]]</f>
        <v>0</v>
      </c>
      <c r="H458" s="11"/>
      <c r="I458" s="11"/>
    </row>
    <row r="459" spans="1:9" x14ac:dyDescent="0.3">
      <c r="A459" s="5" t="s">
        <v>144</v>
      </c>
      <c r="B459" s="6" t="s">
        <v>10</v>
      </c>
      <c r="C459" s="8"/>
      <c r="D459" s="110" t="s">
        <v>63</v>
      </c>
      <c r="E459" s="9">
        <v>1465.3040640000002</v>
      </c>
      <c r="F459" s="10"/>
      <c r="G459" s="11">
        <f>Таблица1[[#This Row],[ЗАКАЗ (шт.)]]*Таблица1[[#This Row],[Цена с доставкой Москва и Спб RUB]]</f>
        <v>0</v>
      </c>
      <c r="H459" s="11"/>
      <c r="I459" s="11"/>
    </row>
    <row r="460" spans="1:9" x14ac:dyDescent="0.3">
      <c r="A460" s="5" t="s">
        <v>293</v>
      </c>
      <c r="B460" s="6" t="s">
        <v>10</v>
      </c>
      <c r="C460" s="8"/>
      <c r="D460" s="110" t="s">
        <v>62</v>
      </c>
      <c r="E460" s="9">
        <v>1465.3040640000002</v>
      </c>
      <c r="F460" s="10"/>
      <c r="G460" s="11">
        <f>Таблица1[[#This Row],[ЗАКАЗ (шт.)]]*Таблица1[[#This Row],[Цена с доставкой Москва и Спб RUB]]</f>
        <v>0</v>
      </c>
      <c r="H460" s="11"/>
      <c r="I460" s="11"/>
    </row>
    <row r="461" spans="1:9" x14ac:dyDescent="0.3">
      <c r="A461" s="5" t="s">
        <v>48</v>
      </c>
      <c r="B461" s="6" t="s">
        <v>10</v>
      </c>
      <c r="C461" s="109"/>
      <c r="D461" s="8" t="s">
        <v>62</v>
      </c>
      <c r="E461" s="9">
        <v>1465.3040640000002</v>
      </c>
      <c r="F461" s="10"/>
      <c r="G461" s="11">
        <f>Таблица1[[#This Row],[ЗАКАЗ (шт.)]]*Таблица1[[#This Row],[Цена с доставкой Москва и Спб RUB]]</f>
        <v>0</v>
      </c>
      <c r="H461" s="11"/>
      <c r="I461" s="11"/>
    </row>
    <row r="462" spans="1:9" x14ac:dyDescent="0.3">
      <c r="A462" s="105" t="s">
        <v>48</v>
      </c>
      <c r="B462" s="6" t="s">
        <v>9</v>
      </c>
      <c r="C462" s="109"/>
      <c r="D462" s="8" t="s">
        <v>66</v>
      </c>
      <c r="E462" s="9">
        <v>3406.6099199999994</v>
      </c>
      <c r="F462" s="10"/>
      <c r="G462" s="11">
        <f>Таблица1[[#This Row],[ЗАКАЗ (шт.)]]*Таблица1[[#This Row],[Цена с доставкой Москва и Спб RUB]]</f>
        <v>0</v>
      </c>
      <c r="H462" s="11"/>
      <c r="I462" s="11"/>
    </row>
    <row r="463" spans="1:9" x14ac:dyDescent="0.3">
      <c r="A463" s="5" t="s">
        <v>145</v>
      </c>
      <c r="B463" s="6" t="s">
        <v>61</v>
      </c>
      <c r="C463" s="8"/>
      <c r="D463" s="110" t="s">
        <v>62</v>
      </c>
      <c r="E463" s="9">
        <v>1082.6457599999999</v>
      </c>
      <c r="F463" s="10"/>
      <c r="G463" s="11">
        <f>Таблица1[[#This Row],[ЗАКАЗ (шт.)]]*Таблица1[[#This Row],[Цена с доставкой Москва и Спб RUB]]</f>
        <v>0</v>
      </c>
      <c r="H463" s="11"/>
      <c r="I463" s="11"/>
    </row>
    <row r="464" spans="1:9" x14ac:dyDescent="0.3">
      <c r="A464" s="5" t="s">
        <v>145</v>
      </c>
      <c r="B464" s="6" t="s">
        <v>10</v>
      </c>
      <c r="C464" s="8"/>
      <c r="D464" s="110" t="s">
        <v>62</v>
      </c>
      <c r="E464" s="9">
        <v>1371.9767039999999</v>
      </c>
      <c r="F464" s="10"/>
      <c r="G464" s="11">
        <f>Таблица1[[#This Row],[ЗАКАЗ (шт.)]]*Таблица1[[#This Row],[Цена с доставкой Москва и Спб RUB]]</f>
        <v>0</v>
      </c>
      <c r="H464" s="11"/>
      <c r="I464" s="11"/>
    </row>
    <row r="465" spans="1:9" x14ac:dyDescent="0.3">
      <c r="A465" s="120" t="s">
        <v>307</v>
      </c>
      <c r="B465" s="6" t="s">
        <v>10</v>
      </c>
      <c r="C465" s="8"/>
      <c r="D465" s="110" t="s">
        <v>62</v>
      </c>
      <c r="E465" s="9">
        <v>1614.6278399999999</v>
      </c>
      <c r="F465" s="10"/>
      <c r="G465" s="11">
        <f>Таблица1[[#This Row],[ЗАКАЗ (шт.)]]*Таблица1[[#This Row],[Цена с доставкой Москва и Спб RUB]]</f>
        <v>0</v>
      </c>
      <c r="H465" s="11"/>
      <c r="I465" s="11"/>
    </row>
    <row r="466" spans="1:9" x14ac:dyDescent="0.3">
      <c r="A466" s="120" t="s">
        <v>407</v>
      </c>
      <c r="B466" s="6" t="s">
        <v>10</v>
      </c>
      <c r="C466" s="8"/>
      <c r="D466" s="110" t="s">
        <v>62</v>
      </c>
      <c r="E466" s="9">
        <v>1371.9767039999999</v>
      </c>
      <c r="F466" s="10"/>
      <c r="G466" s="11">
        <f>Таблица1[[#This Row],[ЗАКАЗ (шт.)]]*Таблица1[[#This Row],[Цена с доставкой Москва и Спб RUB]]</f>
        <v>0</v>
      </c>
      <c r="H466" s="11"/>
      <c r="I466" s="11"/>
    </row>
    <row r="467" spans="1:9" x14ac:dyDescent="0.3">
      <c r="A467" s="5" t="s">
        <v>146</v>
      </c>
      <c r="B467" s="6" t="s">
        <v>58</v>
      </c>
      <c r="C467" s="110" t="s">
        <v>83</v>
      </c>
      <c r="D467" s="123"/>
      <c r="E467" s="9">
        <v>11106.278399999999</v>
      </c>
      <c r="F467" s="10"/>
      <c r="G467" s="11">
        <f>Таблица1[[#This Row],[ЗАКАЗ (шт.)]]*Таблица1[[#This Row],[Цена с доставкой Москва и Спб RUB]]</f>
        <v>0</v>
      </c>
      <c r="H467" s="11"/>
      <c r="I467" s="11"/>
    </row>
    <row r="468" spans="1:9" x14ac:dyDescent="0.3">
      <c r="A468" s="5" t="s">
        <v>147</v>
      </c>
      <c r="B468" s="6" t="s">
        <v>10</v>
      </c>
      <c r="C468" s="8"/>
      <c r="D468" s="110" t="s">
        <v>62</v>
      </c>
      <c r="E468" s="9">
        <v>2361.2467200000001</v>
      </c>
      <c r="F468" s="10"/>
      <c r="G468" s="11">
        <f>Таблица1[[#This Row],[ЗАКАЗ (шт.)]]*Таблица1[[#This Row],[Цена с доставкой Москва и Спб RUB]]</f>
        <v>0</v>
      </c>
      <c r="H468" s="11"/>
      <c r="I468" s="11"/>
    </row>
    <row r="469" spans="1:9" x14ac:dyDescent="0.3">
      <c r="A469" s="5" t="s">
        <v>147</v>
      </c>
      <c r="B469" s="6" t="s">
        <v>58</v>
      </c>
      <c r="C469" s="110" t="s">
        <v>83</v>
      </c>
      <c r="D469" s="123"/>
      <c r="E469" s="9">
        <v>11106.278399999999</v>
      </c>
      <c r="F469" s="10"/>
      <c r="G469" s="11">
        <f>Таблица1[[#This Row],[ЗАКАЗ (шт.)]]*Таблица1[[#This Row],[Цена с доставкой Москва и Спб RUB]]</f>
        <v>0</v>
      </c>
      <c r="H469" s="11"/>
      <c r="I469" s="11"/>
    </row>
    <row r="470" spans="1:9" x14ac:dyDescent="0.3">
      <c r="A470" s="5" t="s">
        <v>294</v>
      </c>
      <c r="B470" s="6" t="s">
        <v>58</v>
      </c>
      <c r="C470" s="110" t="s">
        <v>83</v>
      </c>
      <c r="D470" s="123"/>
      <c r="E470" s="9">
        <v>11106.278399999999</v>
      </c>
      <c r="F470" s="10"/>
      <c r="G470" s="11">
        <f>Таблица1[[#This Row],[ЗАКАЗ (шт.)]]*Таблица1[[#This Row],[Цена с доставкой Москва и Спб RUB]]</f>
        <v>0</v>
      </c>
      <c r="H470" s="11"/>
      <c r="I470" s="11"/>
    </row>
    <row r="471" spans="1:9" x14ac:dyDescent="0.3">
      <c r="A471" s="5" t="s">
        <v>148</v>
      </c>
      <c r="B471" s="6" t="s">
        <v>58</v>
      </c>
      <c r="C471" s="110" t="s">
        <v>83</v>
      </c>
      <c r="D471" s="123"/>
      <c r="E471" s="9">
        <v>11106.278399999999</v>
      </c>
      <c r="F471" s="10"/>
      <c r="G471" s="11">
        <f>Таблица1[[#This Row],[ЗАКАЗ (шт.)]]*Таблица1[[#This Row],[Цена с доставкой Москва и Спб RUB]]</f>
        <v>0</v>
      </c>
      <c r="H471" s="11"/>
      <c r="I471" s="106"/>
    </row>
    <row r="472" spans="1:9" x14ac:dyDescent="0.3">
      <c r="A472" s="105" t="s">
        <v>149</v>
      </c>
      <c r="B472" s="6" t="s">
        <v>54</v>
      </c>
      <c r="C472" s="110" t="s">
        <v>83</v>
      </c>
      <c r="D472" s="123"/>
      <c r="E472" s="9">
        <v>17079.552</v>
      </c>
      <c r="F472" s="10"/>
      <c r="G472" s="11">
        <f>Таблица1[[#This Row],[ЗАКАЗ (шт.)]]*Таблица1[[#This Row],[Цена с доставкой Москва и Спб RUB]]</f>
        <v>0</v>
      </c>
      <c r="H472" s="11"/>
      <c r="I472" s="11"/>
    </row>
    <row r="473" spans="1:9" x14ac:dyDescent="0.3">
      <c r="A473" s="5" t="s">
        <v>202</v>
      </c>
      <c r="B473" s="6" t="s">
        <v>9</v>
      </c>
      <c r="C473" s="109"/>
      <c r="D473" s="8" t="s">
        <v>37</v>
      </c>
      <c r="E473" s="9">
        <v>4853.1839999999993</v>
      </c>
      <c r="F473" s="10"/>
      <c r="G473" s="11">
        <f>Таблица1[[#This Row],[ЗАКАЗ (шт.)]]*Таблица1[[#This Row],[Цена с доставкой Москва и Спб RUB]]</f>
        <v>0</v>
      </c>
      <c r="H473" s="11"/>
      <c r="I473" s="106"/>
    </row>
    <row r="474" spans="1:9" x14ac:dyDescent="0.3">
      <c r="A474" s="5" t="s">
        <v>150</v>
      </c>
      <c r="B474" s="6" t="s">
        <v>58</v>
      </c>
      <c r="C474" s="8" t="s">
        <v>83</v>
      </c>
      <c r="D474" s="123"/>
      <c r="E474" s="9">
        <v>11106.278399999999</v>
      </c>
      <c r="F474" s="10"/>
      <c r="G474" s="11">
        <f>Таблица1[[#This Row],[ЗАКАЗ (шт.)]]*Таблица1[[#This Row],[Цена с доставкой Москва и Спб RUB]]</f>
        <v>0</v>
      </c>
      <c r="H474" s="11"/>
      <c r="I474" s="11"/>
    </row>
    <row r="475" spans="1:9" x14ac:dyDescent="0.3">
      <c r="A475" s="5" t="s">
        <v>150</v>
      </c>
      <c r="B475" s="6" t="s">
        <v>54</v>
      </c>
      <c r="C475" s="8" t="s">
        <v>83</v>
      </c>
      <c r="D475" s="123"/>
      <c r="E475" s="9">
        <v>17079.552</v>
      </c>
      <c r="F475" s="10"/>
      <c r="G475" s="11">
        <f>Таблица1[[#This Row],[ЗАКАЗ (шт.)]]*Таблица1[[#This Row],[Цена с доставкой Москва и Спб RUB]]</f>
        <v>0</v>
      </c>
      <c r="H475" s="11"/>
      <c r="I475" s="11"/>
    </row>
    <row r="476" spans="1:9" x14ac:dyDescent="0.3">
      <c r="A476" s="5" t="s">
        <v>295</v>
      </c>
      <c r="B476" s="6" t="s">
        <v>10</v>
      </c>
      <c r="C476" s="109"/>
      <c r="D476" s="8" t="s">
        <v>62</v>
      </c>
      <c r="E476" s="9">
        <v>2361.2467200000001</v>
      </c>
      <c r="F476" s="10"/>
      <c r="G476" s="11">
        <f>Таблица1[[#This Row],[ЗАКАЗ (шт.)]]*Таблица1[[#This Row],[Цена с доставкой Москва и Спб RUB]]</f>
        <v>0</v>
      </c>
      <c r="H476" s="11"/>
      <c r="I476" s="11"/>
    </row>
    <row r="477" spans="1:9" x14ac:dyDescent="0.3">
      <c r="A477" s="115" t="s">
        <v>151</v>
      </c>
      <c r="B477" s="6" t="s">
        <v>55</v>
      </c>
      <c r="C477" s="8"/>
      <c r="D477" s="110" t="s">
        <v>65</v>
      </c>
      <c r="E477" s="9">
        <v>6486.4934399999984</v>
      </c>
      <c r="F477" s="10"/>
      <c r="G477" s="11">
        <f>Таблица1[[#This Row],[ЗАКАЗ (шт.)]]*Таблица1[[#This Row],[Цена с доставкой Москва и Спб RUB]]</f>
        <v>0</v>
      </c>
      <c r="H477" s="11"/>
      <c r="I477" s="11"/>
    </row>
    <row r="478" spans="1:9" x14ac:dyDescent="0.3">
      <c r="A478" s="120" t="s">
        <v>201</v>
      </c>
      <c r="B478" s="6" t="s">
        <v>9</v>
      </c>
      <c r="C478" s="8"/>
      <c r="D478" s="110" t="s">
        <v>37</v>
      </c>
      <c r="E478" s="9">
        <v>4853.1839999999993</v>
      </c>
      <c r="F478" s="10"/>
      <c r="G478" s="11">
        <f>Таблица1[[#This Row],[ЗАКАЗ (шт.)]]*Таблица1[[#This Row],[Цена с доставкой Москва и Спб RUB]]</f>
        <v>0</v>
      </c>
      <c r="H478" s="11"/>
      <c r="I478" s="11"/>
    </row>
    <row r="479" spans="1:9" x14ac:dyDescent="0.3">
      <c r="A479" s="115" t="s">
        <v>296</v>
      </c>
      <c r="B479" s="6" t="s">
        <v>10</v>
      </c>
      <c r="C479" s="109"/>
      <c r="D479" s="8" t="s">
        <v>62</v>
      </c>
      <c r="E479" s="9">
        <v>2361.2467200000001</v>
      </c>
      <c r="F479" s="10"/>
      <c r="G479" s="11">
        <f>Таблица1[[#This Row],[ЗАКАЗ (шт.)]]*Таблица1[[#This Row],[Цена с доставкой Москва и Спб RUB]]</f>
        <v>0</v>
      </c>
      <c r="H479" s="11"/>
      <c r="I479" s="11"/>
    </row>
    <row r="480" spans="1:9" x14ac:dyDescent="0.3">
      <c r="A480" s="5" t="s">
        <v>223</v>
      </c>
      <c r="B480" s="6" t="s">
        <v>53</v>
      </c>
      <c r="C480" s="8"/>
      <c r="D480" s="110" t="s">
        <v>65</v>
      </c>
      <c r="E480" s="9">
        <v>2398.6099199999999</v>
      </c>
      <c r="F480" s="10"/>
      <c r="G480" s="11">
        <f>Таблица1[[#This Row],[ЗАКАЗ (шт.)]]*Таблица1[[#This Row],[Цена с доставкой Москва и Спб RUB]]</f>
        <v>0</v>
      </c>
      <c r="H480" s="11"/>
      <c r="I480" s="11"/>
    </row>
    <row r="481" spans="1:9" x14ac:dyDescent="0.3">
      <c r="A481" s="115" t="s">
        <v>336</v>
      </c>
      <c r="B481" s="6" t="s">
        <v>59</v>
      </c>
      <c r="C481" s="109"/>
      <c r="D481" s="8" t="s">
        <v>72</v>
      </c>
      <c r="E481" s="9">
        <v>12693.004800000001</v>
      </c>
      <c r="F481" s="10"/>
      <c r="G481" s="11">
        <f>Таблица1[[#This Row],[ЗАКАЗ (шт.)]]*Таблица1[[#This Row],[Цена с доставкой Москва и Спб RUB]]</f>
        <v>0</v>
      </c>
      <c r="H481" s="11"/>
      <c r="I481" s="11"/>
    </row>
    <row r="482" spans="1:9" x14ac:dyDescent="0.3">
      <c r="A482" s="5" t="s">
        <v>187</v>
      </c>
      <c r="B482" s="6" t="s">
        <v>58</v>
      </c>
      <c r="C482" s="8" t="s">
        <v>230</v>
      </c>
      <c r="D482" s="123"/>
      <c r="E482" s="9">
        <v>11479.58784</v>
      </c>
      <c r="F482" s="10"/>
      <c r="G482" s="11">
        <f>Таблица1[[#This Row],[ЗАКАЗ (шт.)]]*Таблица1[[#This Row],[Цена с доставкой Москва и Спб RUB]]</f>
        <v>0</v>
      </c>
      <c r="H482" s="11"/>
      <c r="I482" s="11"/>
    </row>
    <row r="483" spans="1:9" x14ac:dyDescent="0.3">
      <c r="A483" s="5" t="s">
        <v>187</v>
      </c>
      <c r="B483" s="6" t="s">
        <v>58</v>
      </c>
      <c r="C483" s="8" t="s">
        <v>78</v>
      </c>
      <c r="D483" s="123"/>
      <c r="E483" s="9">
        <v>12039.552</v>
      </c>
      <c r="F483" s="10"/>
      <c r="G483" s="11">
        <f>Таблица1[[#This Row],[ЗАКАЗ (шт.)]]*Таблица1[[#This Row],[Цена с доставкой Москва и Спб RUB]]</f>
        <v>0</v>
      </c>
      <c r="H483" s="11"/>
      <c r="I483" s="11"/>
    </row>
    <row r="484" spans="1:9" x14ac:dyDescent="0.3">
      <c r="A484" s="5" t="s">
        <v>187</v>
      </c>
      <c r="B484" s="6" t="s">
        <v>57</v>
      </c>
      <c r="C484" s="8" t="s">
        <v>232</v>
      </c>
      <c r="D484" s="123"/>
      <c r="E484" s="9">
        <v>35652.019200000002</v>
      </c>
      <c r="F484" s="10"/>
      <c r="G484" s="11">
        <f>Таблица1[[#This Row],[ЗАКАЗ (шт.)]]*Таблица1[[#This Row],[Цена с доставкой Москва и Спб RUB]]</f>
        <v>0</v>
      </c>
      <c r="H484" s="11"/>
      <c r="I484" s="11"/>
    </row>
    <row r="485" spans="1:9" x14ac:dyDescent="0.3">
      <c r="A485" s="5" t="s">
        <v>52</v>
      </c>
      <c r="B485" s="6" t="s">
        <v>10</v>
      </c>
      <c r="C485" s="109"/>
      <c r="D485" s="8" t="s">
        <v>37</v>
      </c>
      <c r="E485" s="9">
        <v>1801.2825600000001</v>
      </c>
      <c r="F485" s="10"/>
      <c r="G485" s="11">
        <f>Таблица1[[#This Row],[ЗАКАЗ (шт.)]]*Таблица1[[#This Row],[Цена с доставкой Москва и Спб RUB]]</f>
        <v>0</v>
      </c>
      <c r="H485" s="11"/>
      <c r="I485" s="11"/>
    </row>
    <row r="486" spans="1:9" x14ac:dyDescent="0.3">
      <c r="A486" s="5" t="s">
        <v>52</v>
      </c>
      <c r="B486" s="6" t="s">
        <v>59</v>
      </c>
      <c r="C486" s="109"/>
      <c r="D486" s="8" t="s">
        <v>66</v>
      </c>
      <c r="E486" s="9">
        <v>11759.7312</v>
      </c>
      <c r="F486" s="10"/>
      <c r="G486" s="11">
        <f>Таблица1[[#This Row],[ЗАКАЗ (шт.)]]*Таблица1[[#This Row],[Цена с доставкой Москва и Спб RUB]]</f>
        <v>0</v>
      </c>
      <c r="H486" s="11"/>
      <c r="I486" s="11"/>
    </row>
    <row r="487" spans="1:9" x14ac:dyDescent="0.3">
      <c r="A487" s="5" t="s">
        <v>188</v>
      </c>
      <c r="B487" s="6" t="s">
        <v>10</v>
      </c>
      <c r="C487" s="109"/>
      <c r="D487" s="8" t="s">
        <v>63</v>
      </c>
      <c r="E487" s="9">
        <v>1801.2825600000001</v>
      </c>
      <c r="F487" s="10"/>
      <c r="G487" s="11">
        <f>Таблица1[[#This Row],[ЗАКАЗ (шт.)]]*Таблица1[[#This Row],[Цена с доставкой Москва и Спб RUB]]</f>
        <v>0</v>
      </c>
      <c r="H487" s="11"/>
      <c r="I487" s="11"/>
    </row>
    <row r="488" spans="1:9" x14ac:dyDescent="0.3">
      <c r="A488" s="120" t="s">
        <v>188</v>
      </c>
      <c r="B488" s="121" t="s">
        <v>54</v>
      </c>
      <c r="C488" s="122"/>
      <c r="D488" s="123" t="s">
        <v>68</v>
      </c>
      <c r="E488" s="124">
        <v>20812.646400000001</v>
      </c>
      <c r="F488" s="18"/>
      <c r="G488" s="125">
        <f>Таблица1[[#This Row],[ЗАКАЗ (шт.)]]*Таблица1[[#This Row],[Цена с доставкой Москва и Спб RUB]]</f>
        <v>0</v>
      </c>
      <c r="H488" s="125"/>
      <c r="I488" s="125"/>
    </row>
    <row r="489" spans="1:9" x14ac:dyDescent="0.3">
      <c r="A489" s="120" t="s">
        <v>189</v>
      </c>
      <c r="B489" s="121" t="s">
        <v>53</v>
      </c>
      <c r="C489" s="122"/>
      <c r="D489" s="123" t="s">
        <v>62</v>
      </c>
      <c r="E489" s="124">
        <v>2398.6099199999999</v>
      </c>
      <c r="F489" s="18"/>
      <c r="G489" s="125">
        <f>Таблица1[[#This Row],[ЗАКАЗ (шт.)]]*Таблица1[[#This Row],[Цена с доставкой Москва и Спб RUB]]</f>
        <v>0</v>
      </c>
      <c r="H489" s="125"/>
      <c r="I489" s="125"/>
    </row>
    <row r="490" spans="1:9" x14ac:dyDescent="0.3">
      <c r="A490" s="120" t="s">
        <v>190</v>
      </c>
      <c r="B490" s="121" t="s">
        <v>53</v>
      </c>
      <c r="C490" s="122"/>
      <c r="D490" s="123" t="s">
        <v>62</v>
      </c>
      <c r="E490" s="124">
        <v>2398.6099199999999</v>
      </c>
      <c r="F490" s="18"/>
      <c r="G490" s="125">
        <f>Таблица1[[#This Row],[ЗАКАЗ (шт.)]]*Таблица1[[#This Row],[Цена с доставкой Москва и Спб RUB]]</f>
        <v>0</v>
      </c>
      <c r="H490" s="125"/>
      <c r="I490" s="125"/>
    </row>
    <row r="491" spans="1:9" x14ac:dyDescent="0.3">
      <c r="A491" s="120" t="s">
        <v>191</v>
      </c>
      <c r="B491" s="121" t="s">
        <v>53</v>
      </c>
      <c r="C491" s="122"/>
      <c r="D491" s="123" t="s">
        <v>37</v>
      </c>
      <c r="E491" s="124">
        <v>2398.6099199999999</v>
      </c>
      <c r="F491" s="18"/>
      <c r="G491" s="125">
        <f>Таблица1[[#This Row],[ЗАКАЗ (шт.)]]*Таблица1[[#This Row],[Цена с доставкой Москва и Спб RUB]]</f>
        <v>0</v>
      </c>
      <c r="H491" s="125"/>
      <c r="I491" s="125"/>
    </row>
    <row r="492" spans="1:9" x14ac:dyDescent="0.3">
      <c r="A492" s="120" t="s">
        <v>191</v>
      </c>
      <c r="B492" s="121" t="s">
        <v>59</v>
      </c>
      <c r="C492" s="122"/>
      <c r="D492" s="123" t="s">
        <v>66</v>
      </c>
      <c r="E492" s="124">
        <v>12413.022719999999</v>
      </c>
      <c r="F492" s="18"/>
      <c r="G492" s="125">
        <f>Таблица1[[#This Row],[ЗАКАЗ (шт.)]]*Таблица1[[#This Row],[Цена с доставкой Москва и Спб RUB]]</f>
        <v>0</v>
      </c>
      <c r="H492" s="125"/>
      <c r="I492" s="125"/>
    </row>
    <row r="493" spans="1:9" x14ac:dyDescent="0.3">
      <c r="A493" s="120" t="s">
        <v>192</v>
      </c>
      <c r="B493" s="121" t="s">
        <v>10</v>
      </c>
      <c r="C493" s="122"/>
      <c r="D493" s="123" t="s">
        <v>63</v>
      </c>
      <c r="E493" s="124">
        <v>1707.9551999999999</v>
      </c>
      <c r="F493" s="18"/>
      <c r="G493" s="125">
        <f>Таблица1[[#This Row],[ЗАКАЗ (шт.)]]*Таблица1[[#This Row],[Цена с доставкой Москва и Спб RUB]]</f>
        <v>0</v>
      </c>
      <c r="H493" s="125"/>
      <c r="I493" s="125"/>
    </row>
    <row r="494" spans="1:9" x14ac:dyDescent="0.3">
      <c r="A494" s="120" t="s">
        <v>192</v>
      </c>
      <c r="B494" s="121" t="s">
        <v>53</v>
      </c>
      <c r="C494" s="122"/>
      <c r="D494" s="123" t="s">
        <v>62</v>
      </c>
      <c r="E494" s="124">
        <v>2398.6099199999999</v>
      </c>
      <c r="F494" s="18"/>
      <c r="G494" s="125">
        <f>Таблица1[[#This Row],[ЗАКАЗ (шт.)]]*Таблица1[[#This Row],[Цена с доставкой Москва и Спб RUB]]</f>
        <v>0</v>
      </c>
      <c r="H494" s="125"/>
      <c r="I494" s="125"/>
    </row>
    <row r="495" spans="1:9" x14ac:dyDescent="0.3">
      <c r="A495" s="120" t="s">
        <v>193</v>
      </c>
      <c r="B495" s="121" t="s">
        <v>10</v>
      </c>
      <c r="C495" s="122"/>
      <c r="D495" s="123" t="s">
        <v>37</v>
      </c>
      <c r="E495" s="124">
        <v>1371.9767039999999</v>
      </c>
      <c r="F495" s="18"/>
      <c r="G495" s="125">
        <f>Таблица1[[#This Row],[ЗАКАЗ (шт.)]]*Таблица1[[#This Row],[Цена с доставкой Москва и Спб RUB]]</f>
        <v>0</v>
      </c>
      <c r="H495" s="125"/>
      <c r="I495" s="125"/>
    </row>
    <row r="496" spans="1:9" x14ac:dyDescent="0.3">
      <c r="A496" s="120" t="s">
        <v>194</v>
      </c>
      <c r="B496" s="121" t="s">
        <v>10</v>
      </c>
      <c r="C496" s="122"/>
      <c r="D496" s="123" t="s">
        <v>62</v>
      </c>
      <c r="E496" s="124">
        <v>1707.9551999999999</v>
      </c>
      <c r="F496" s="18"/>
      <c r="G496" s="125">
        <f>Таблица1[[#This Row],[ЗАКАЗ (шт.)]]*Таблица1[[#This Row],[Цена с доставкой Москва и Спб RUB]]</f>
        <v>0</v>
      </c>
      <c r="H496" s="125"/>
      <c r="I496" s="125"/>
    </row>
    <row r="497" spans="1:9" x14ac:dyDescent="0.3">
      <c r="A497" s="120" t="s">
        <v>194</v>
      </c>
      <c r="B497" s="121" t="s">
        <v>53</v>
      </c>
      <c r="C497" s="122"/>
      <c r="D497" s="123" t="s">
        <v>37</v>
      </c>
      <c r="E497" s="124">
        <v>2398.6099199999999</v>
      </c>
      <c r="F497" s="18"/>
      <c r="G497" s="125">
        <f>Таблица1[[#This Row],[ЗАКАЗ (шт.)]]*Таблица1[[#This Row],[Цена с доставкой Москва и Спб RUB]]</f>
        <v>0</v>
      </c>
      <c r="H497" s="125"/>
      <c r="I497" s="125"/>
    </row>
    <row r="498" spans="1:9" x14ac:dyDescent="0.3">
      <c r="A498" s="120" t="s">
        <v>195</v>
      </c>
      <c r="B498" s="121" t="s">
        <v>53</v>
      </c>
      <c r="C498" s="122"/>
      <c r="D498" s="123" t="s">
        <v>62</v>
      </c>
      <c r="E498" s="124">
        <v>2678.5920000000001</v>
      </c>
      <c r="F498" s="18"/>
      <c r="G498" s="125">
        <f>Таблица1[[#This Row],[ЗАКАЗ (шт.)]]*Таблица1[[#This Row],[Цена с доставкой Москва и Спб RUB]]</f>
        <v>0</v>
      </c>
      <c r="H498" s="125"/>
      <c r="I498" s="125"/>
    </row>
    <row r="499" spans="1:9" x14ac:dyDescent="0.3">
      <c r="A499" s="5" t="s">
        <v>382</v>
      </c>
      <c r="B499" s="6" t="s">
        <v>55</v>
      </c>
      <c r="C499" s="8" t="s">
        <v>230</v>
      </c>
      <c r="D499" s="123"/>
      <c r="E499" s="9">
        <v>8353.0406400000011</v>
      </c>
      <c r="F499" s="10"/>
      <c r="G499" s="11">
        <f>Таблица1[[#This Row],[ЗАКАЗ (шт.)]]*Таблица1[[#This Row],[Цена с доставкой Москва и Спб RUB]]</f>
        <v>0</v>
      </c>
      <c r="H499" s="11"/>
      <c r="I499" s="11"/>
    </row>
    <row r="500" spans="1:9" x14ac:dyDescent="0.3">
      <c r="A500" s="105" t="s">
        <v>152</v>
      </c>
      <c r="B500" s="6" t="s">
        <v>55</v>
      </c>
      <c r="C500" s="8" t="s">
        <v>230</v>
      </c>
      <c r="D500" s="123"/>
      <c r="E500" s="9">
        <v>8353.0406400000011</v>
      </c>
      <c r="F500" s="10"/>
      <c r="G500" s="11">
        <f>Таблица1[[#This Row],[ЗАКАЗ (шт.)]]*Таблица1[[#This Row],[Цена с доставкой Москва и Спб RUB]]</f>
        <v>0</v>
      </c>
      <c r="H500" s="11"/>
      <c r="I500" s="11"/>
    </row>
    <row r="501" spans="1:9" x14ac:dyDescent="0.3">
      <c r="A501" s="5" t="s">
        <v>152</v>
      </c>
      <c r="B501" s="6" t="s">
        <v>58</v>
      </c>
      <c r="C501" s="8" t="s">
        <v>230</v>
      </c>
      <c r="D501" s="123"/>
      <c r="E501" s="9">
        <v>9519.7132799999999</v>
      </c>
      <c r="F501" s="10"/>
      <c r="G501" s="11">
        <f>Таблица1[[#This Row],[ЗАКАЗ (шт.)]]*Таблица1[[#This Row],[Цена с доставкой Москва и Спб RUB]]</f>
        <v>0</v>
      </c>
      <c r="H501" s="11"/>
      <c r="I501" s="11"/>
    </row>
    <row r="502" spans="1:9" x14ac:dyDescent="0.3">
      <c r="A502" s="5" t="s">
        <v>224</v>
      </c>
      <c r="B502" s="6" t="s">
        <v>54</v>
      </c>
      <c r="C502" s="8" t="s">
        <v>78</v>
      </c>
      <c r="D502" s="123"/>
      <c r="E502" s="9">
        <v>16146.278399999997</v>
      </c>
      <c r="F502" s="10"/>
      <c r="G502" s="11">
        <f>Таблица1[[#This Row],[ЗАКАЗ (шт.)]]*Таблица1[[#This Row],[Цена с доставкой Москва и Спб RUB]]</f>
        <v>0</v>
      </c>
      <c r="H502" s="11"/>
      <c r="I502" s="11"/>
    </row>
    <row r="503" spans="1:9" x14ac:dyDescent="0.3">
      <c r="A503" s="120" t="s">
        <v>196</v>
      </c>
      <c r="B503" s="121" t="s">
        <v>10</v>
      </c>
      <c r="C503" s="122"/>
      <c r="D503" s="123" t="s">
        <v>64</v>
      </c>
      <c r="E503" s="124">
        <v>1801.2825600000001</v>
      </c>
      <c r="F503" s="18"/>
      <c r="G503" s="125">
        <f>Таблица1[[#This Row],[ЗАКАЗ (шт.)]]*Таблица1[[#This Row],[Цена с доставкой Москва и Спб RUB]]</f>
        <v>0</v>
      </c>
      <c r="H503" s="125"/>
      <c r="I503" s="125"/>
    </row>
    <row r="504" spans="1:9" x14ac:dyDescent="0.3">
      <c r="A504" s="5" t="s">
        <v>153</v>
      </c>
      <c r="B504" s="6" t="s">
        <v>10</v>
      </c>
      <c r="C504" s="109"/>
      <c r="D504" s="8" t="s">
        <v>65</v>
      </c>
      <c r="E504" s="9">
        <v>1838.6135039999999</v>
      </c>
      <c r="F504" s="10"/>
      <c r="G504" s="11">
        <f>Таблица1[[#This Row],[ЗАКАЗ (шт.)]]*Таблица1[[#This Row],[Цена с доставкой Москва и Спб RUB]]</f>
        <v>0</v>
      </c>
      <c r="H504" s="11"/>
      <c r="I504" s="11"/>
    </row>
    <row r="505" spans="1:9" x14ac:dyDescent="0.3">
      <c r="A505" s="5" t="s">
        <v>297</v>
      </c>
      <c r="B505" s="6" t="s">
        <v>10</v>
      </c>
      <c r="C505" s="8"/>
      <c r="D505" s="110" t="s">
        <v>65</v>
      </c>
      <c r="E505" s="9">
        <v>1838.6135039999999</v>
      </c>
      <c r="F505" s="10"/>
      <c r="G505" s="11">
        <f>Таблица1[[#This Row],[ЗАКАЗ (шт.)]]*Таблица1[[#This Row],[Цена с доставкой Москва и Спб RUB]]</f>
        <v>0</v>
      </c>
      <c r="H505" s="11"/>
      <c r="I505" s="11"/>
    </row>
    <row r="506" spans="1:9" x14ac:dyDescent="0.3">
      <c r="A506" s="120" t="s">
        <v>413</v>
      </c>
      <c r="B506" s="6" t="s">
        <v>10</v>
      </c>
      <c r="C506" s="109"/>
      <c r="D506" s="8" t="s">
        <v>65</v>
      </c>
      <c r="E506" s="9">
        <v>1838.6135039999999</v>
      </c>
      <c r="F506" s="10"/>
      <c r="G506" s="11">
        <f>Таблица1[[#This Row],[ЗАКАЗ (шт.)]]*Таблица1[[#This Row],[Цена с доставкой Москва и Спб RUB]]</f>
        <v>0</v>
      </c>
      <c r="H506" s="11"/>
      <c r="I506" s="11"/>
    </row>
    <row r="507" spans="1:9" x14ac:dyDescent="0.3">
      <c r="A507" s="5" t="s">
        <v>298</v>
      </c>
      <c r="B507" s="6" t="s">
        <v>10</v>
      </c>
      <c r="C507" s="8"/>
      <c r="D507" s="110" t="s">
        <v>65</v>
      </c>
      <c r="E507" s="9">
        <v>1838.6135039999999</v>
      </c>
      <c r="F507" s="10"/>
      <c r="G507" s="11">
        <f>Таблица1[[#This Row],[ЗАКАЗ (шт.)]]*Таблица1[[#This Row],[Цена с доставкой Москва и Спб RUB]]</f>
        <v>0</v>
      </c>
      <c r="H507" s="11"/>
      <c r="I507" s="11"/>
    </row>
    <row r="508" spans="1:9" x14ac:dyDescent="0.3">
      <c r="A508" s="5" t="s">
        <v>299</v>
      </c>
      <c r="B508" s="6" t="s">
        <v>10</v>
      </c>
      <c r="C508" s="8"/>
      <c r="D508" s="110" t="s">
        <v>65</v>
      </c>
      <c r="E508" s="9">
        <v>1838.6135039999999</v>
      </c>
      <c r="F508" s="10"/>
      <c r="G508" s="11">
        <f>Таблица1[[#This Row],[ЗАКАЗ (шт.)]]*Таблица1[[#This Row],[Цена с доставкой Москва и Спб RUB]]</f>
        <v>0</v>
      </c>
      <c r="H508" s="11"/>
      <c r="I508" s="11"/>
    </row>
    <row r="509" spans="1:9" x14ac:dyDescent="0.3">
      <c r="A509" s="29" t="s">
        <v>411</v>
      </c>
      <c r="B509" s="14" t="s">
        <v>10</v>
      </c>
      <c r="C509" s="8"/>
      <c r="D509" s="110" t="s">
        <v>62</v>
      </c>
      <c r="E509" s="23">
        <v>1707.9551999999999</v>
      </c>
      <c r="F509" s="18"/>
      <c r="G509" s="24">
        <f>Таблица1[[#This Row],[ЗАКАЗ (шт.)]]*Таблица1[[#This Row],[Цена с доставкой Москва и Спб RUB]]</f>
        <v>0</v>
      </c>
      <c r="H509" s="24"/>
      <c r="I509" s="24"/>
    </row>
    <row r="510" spans="1:9" x14ac:dyDescent="0.3">
      <c r="A510" s="31" t="s">
        <v>239</v>
      </c>
      <c r="B510" s="32" t="s">
        <v>10</v>
      </c>
      <c r="C510" s="22"/>
      <c r="D510" s="110" t="s">
        <v>63</v>
      </c>
      <c r="E510" s="23">
        <v>1707.9551999999999</v>
      </c>
      <c r="F510" s="18"/>
      <c r="G510" s="24">
        <f>Таблица1[[#This Row],[ЗАКАЗ (шт.)]]*Таблица1[[#This Row],[Цена с доставкой Москва и Спб RUB]]</f>
        <v>0</v>
      </c>
      <c r="H510" s="24"/>
      <c r="I510" s="24"/>
    </row>
    <row r="511" spans="1:9" x14ac:dyDescent="0.3">
      <c r="A511" s="105" t="s">
        <v>300</v>
      </c>
      <c r="B511" s="6" t="s">
        <v>9</v>
      </c>
      <c r="C511" s="109"/>
      <c r="D511" s="8" t="s">
        <v>65</v>
      </c>
      <c r="E511" s="9">
        <v>3873.2467199999992</v>
      </c>
      <c r="F511" s="10"/>
      <c r="G511" s="11">
        <f>Таблица1[[#This Row],[ЗАКАЗ (шт.)]]*Таблица1[[#This Row],[Цена с доставкой Москва и Спб RUB]]</f>
        <v>0</v>
      </c>
      <c r="H511" s="11"/>
      <c r="I511" s="11"/>
    </row>
    <row r="512" spans="1:9" x14ac:dyDescent="0.3">
      <c r="A512" s="5" t="s">
        <v>154</v>
      </c>
      <c r="B512" s="6" t="s">
        <v>337</v>
      </c>
      <c r="C512" s="110" t="s">
        <v>338</v>
      </c>
      <c r="D512" s="123"/>
      <c r="E512" s="9">
        <v>7727.7312000000002</v>
      </c>
      <c r="F512" s="10"/>
      <c r="G512" s="11">
        <f>Таблица1[[#This Row],[ЗАКАЗ (шт.)]]*Таблица1[[#This Row],[Цена с доставкой Москва и Спб RUB]]</f>
        <v>0</v>
      </c>
      <c r="H512" s="11"/>
      <c r="I512" s="11"/>
    </row>
    <row r="513" spans="1:9" x14ac:dyDescent="0.3">
      <c r="A513" s="5" t="s">
        <v>154</v>
      </c>
      <c r="B513" s="6" t="s">
        <v>9</v>
      </c>
      <c r="C513" s="110" t="s">
        <v>80</v>
      </c>
      <c r="D513" s="123"/>
      <c r="E513" s="9">
        <v>5226.4934399999993</v>
      </c>
      <c r="F513" s="10"/>
      <c r="G513" s="11">
        <f>Таблица1[[#This Row],[ЗАКАЗ (шт.)]]*Таблица1[[#This Row],[Цена с доставкой Москва и Спб RUB]]</f>
        <v>0</v>
      </c>
      <c r="H513" s="11"/>
      <c r="I513" s="11"/>
    </row>
    <row r="514" spans="1:9" x14ac:dyDescent="0.3">
      <c r="A514" s="5" t="s">
        <v>154</v>
      </c>
      <c r="B514" s="6" t="s">
        <v>55</v>
      </c>
      <c r="C514" s="110" t="s">
        <v>83</v>
      </c>
      <c r="D514" s="123"/>
      <c r="E514" s="9">
        <v>8913.0048000000006</v>
      </c>
      <c r="F514" s="10"/>
      <c r="G514" s="11">
        <f>Таблица1[[#This Row],[ЗАКАЗ (шт.)]]*Таблица1[[#This Row],[Цена с доставкой Москва и Спб RUB]]</f>
        <v>0</v>
      </c>
      <c r="H514" s="11"/>
      <c r="I514" s="11"/>
    </row>
    <row r="515" spans="1:9" x14ac:dyDescent="0.3">
      <c r="A515" s="5" t="s">
        <v>225</v>
      </c>
      <c r="B515" s="6" t="s">
        <v>10</v>
      </c>
      <c r="C515" s="8"/>
      <c r="D515" s="110" t="s">
        <v>65</v>
      </c>
      <c r="E515" s="9">
        <v>1371.9767039999999</v>
      </c>
      <c r="F515" s="10"/>
      <c r="G515" s="11">
        <f>Таблица1[[#This Row],[ЗАКАЗ (шт.)]]*Таблица1[[#This Row],[Цена с доставкой Москва и Спб RUB]]</f>
        <v>0</v>
      </c>
      <c r="H515" s="11"/>
      <c r="I515" s="11"/>
    </row>
    <row r="516" spans="1:9" x14ac:dyDescent="0.3">
      <c r="A516" s="115" t="s">
        <v>155</v>
      </c>
      <c r="B516" s="6" t="s">
        <v>9</v>
      </c>
      <c r="C516" s="109"/>
      <c r="D516" s="8" t="s">
        <v>65</v>
      </c>
      <c r="E516" s="9">
        <v>3873.2467199999992</v>
      </c>
      <c r="F516" s="10"/>
      <c r="G516" s="11">
        <f>Таблица1[[#This Row],[ЗАКАЗ (шт.)]]*Таблица1[[#This Row],[Цена с доставкой Москва и Спб RUB]]</f>
        <v>0</v>
      </c>
      <c r="H516" s="11"/>
      <c r="I516" s="11"/>
    </row>
    <row r="517" spans="1:9" x14ac:dyDescent="0.3">
      <c r="A517" s="115" t="s">
        <v>400</v>
      </c>
      <c r="B517" s="6" t="s">
        <v>337</v>
      </c>
      <c r="C517" s="110" t="s">
        <v>230</v>
      </c>
      <c r="D517" s="123"/>
      <c r="E517" s="9">
        <v>6514.47552</v>
      </c>
      <c r="F517" s="10"/>
      <c r="G517" s="11">
        <f>Таблица1[[#This Row],[ЗАКАЗ (шт.)]]*Таблица1[[#This Row],[Цена с доставкой Москва и Спб RUB]]</f>
        <v>0</v>
      </c>
      <c r="H517" s="11"/>
      <c r="I517" s="11"/>
    </row>
    <row r="518" spans="1:9" x14ac:dyDescent="0.3">
      <c r="A518" s="115" t="s">
        <v>400</v>
      </c>
      <c r="B518" s="6" t="s">
        <v>9</v>
      </c>
      <c r="C518" s="110" t="s">
        <v>80</v>
      </c>
      <c r="D518" s="123"/>
      <c r="E518" s="9">
        <v>5226.4934399999993</v>
      </c>
      <c r="F518" s="10"/>
      <c r="G518" s="11">
        <f>Таблица1[[#This Row],[ЗАКАЗ (шт.)]]*Таблица1[[#This Row],[Цена с доставкой Москва и Спб RUB]]</f>
        <v>0</v>
      </c>
      <c r="H518" s="11"/>
      <c r="I518" s="11"/>
    </row>
    <row r="519" spans="1:9" x14ac:dyDescent="0.3">
      <c r="A519" s="115" t="s">
        <v>156</v>
      </c>
      <c r="B519" s="6" t="s">
        <v>55</v>
      </c>
      <c r="C519" s="110" t="s">
        <v>230</v>
      </c>
      <c r="D519" s="123"/>
      <c r="E519" s="9">
        <v>7699.7491199999995</v>
      </c>
      <c r="F519" s="10"/>
      <c r="G519" s="11">
        <f>Таблица1[[#This Row],[ЗАКАЗ (шт.)]]*Таблица1[[#This Row],[Цена с доставкой Москва и Спб RUB]]</f>
        <v>0</v>
      </c>
      <c r="H519" s="11"/>
      <c r="I519" s="11"/>
    </row>
    <row r="520" spans="1:9" x14ac:dyDescent="0.3">
      <c r="A520" s="115" t="s">
        <v>156</v>
      </c>
      <c r="B520" s="6" t="s">
        <v>337</v>
      </c>
      <c r="C520" s="110" t="s">
        <v>78</v>
      </c>
      <c r="D520" s="123"/>
      <c r="E520" s="9">
        <v>6794.4575999999997</v>
      </c>
      <c r="F520" s="10"/>
      <c r="G520" s="11">
        <f>Таблица1[[#This Row],[ЗАКАЗ (шт.)]]*Таблица1[[#This Row],[Цена с доставкой Москва и Спб RUB]]</f>
        <v>0</v>
      </c>
      <c r="H520" s="11"/>
      <c r="I520" s="11"/>
    </row>
    <row r="521" spans="1:9" x14ac:dyDescent="0.3">
      <c r="A521" s="115" t="s">
        <v>335</v>
      </c>
      <c r="B521" s="121" t="s">
        <v>342</v>
      </c>
      <c r="C521" s="8"/>
      <c r="D521" s="110" t="s">
        <v>64</v>
      </c>
      <c r="E521" s="9">
        <v>531.98208</v>
      </c>
      <c r="F521" s="10"/>
      <c r="G521" s="11">
        <f>Таблица1[[#This Row],[ЗАКАЗ (шт.)]]*Таблица1[[#This Row],[Цена с доставкой Москва и Спб RUB]]</f>
        <v>0</v>
      </c>
      <c r="H521" s="11"/>
      <c r="I521" s="11"/>
    </row>
    <row r="522" spans="1:9" x14ac:dyDescent="0.3">
      <c r="A522" s="115" t="s">
        <v>157</v>
      </c>
      <c r="B522" s="6" t="s">
        <v>10</v>
      </c>
      <c r="C522" s="8"/>
      <c r="D522" s="110" t="s">
        <v>37</v>
      </c>
      <c r="E522" s="9">
        <v>1558.6314240000002</v>
      </c>
      <c r="F522" s="10"/>
      <c r="G522" s="11">
        <f>Таблица1[[#This Row],[ЗАКАЗ (шт.)]]*Таблица1[[#This Row],[Цена с доставкой Москва и Спб RUB]]</f>
        <v>0</v>
      </c>
      <c r="H522" s="11"/>
      <c r="I522" s="11"/>
    </row>
    <row r="523" spans="1:9" x14ac:dyDescent="0.3">
      <c r="A523" s="115" t="s">
        <v>158</v>
      </c>
      <c r="B523" s="6" t="s">
        <v>10</v>
      </c>
      <c r="C523" s="8"/>
      <c r="D523" s="110" t="s">
        <v>62</v>
      </c>
      <c r="E523" s="9">
        <v>1558.6314240000002</v>
      </c>
      <c r="F523" s="10"/>
      <c r="G523" s="11">
        <f>Таблица1[[#This Row],[ЗАКАЗ (шт.)]]*Таблица1[[#This Row],[Цена с доставкой Москва и Спб RUB]]</f>
        <v>0</v>
      </c>
      <c r="H523" s="11"/>
      <c r="I523" s="11"/>
    </row>
    <row r="524" spans="1:9" x14ac:dyDescent="0.3">
      <c r="A524" s="115" t="s">
        <v>159</v>
      </c>
      <c r="B524" s="6" t="s">
        <v>10</v>
      </c>
      <c r="C524" s="8"/>
      <c r="D524" s="110" t="s">
        <v>37</v>
      </c>
      <c r="E524" s="9">
        <v>1558.6314240000002</v>
      </c>
      <c r="F524" s="10"/>
      <c r="G524" s="11">
        <f>Таблица1[[#This Row],[ЗАКАЗ (шт.)]]*Таблица1[[#This Row],[Цена с доставкой Москва и Спб RUB]]</f>
        <v>0</v>
      </c>
      <c r="H524" s="11"/>
      <c r="I524" s="11"/>
    </row>
    <row r="525" spans="1:9" x14ac:dyDescent="0.3">
      <c r="A525" s="130" t="s">
        <v>414</v>
      </c>
      <c r="B525" s="6" t="s">
        <v>9</v>
      </c>
      <c r="C525" s="8"/>
      <c r="D525" s="110" t="s">
        <v>70</v>
      </c>
      <c r="E525" s="9">
        <v>3966.5740799999999</v>
      </c>
      <c r="F525" s="10"/>
      <c r="G525" s="11">
        <f>Таблица1[[#This Row],[ЗАКАЗ (шт.)]]*Таблица1[[#This Row],[Цена с доставкой Москва и Спб RUB]]</f>
        <v>0</v>
      </c>
      <c r="H525" s="11"/>
      <c r="I525" s="11"/>
    </row>
    <row r="526" spans="1:9" x14ac:dyDescent="0.3">
      <c r="A526" s="115" t="s">
        <v>160</v>
      </c>
      <c r="B526" s="6" t="s">
        <v>9</v>
      </c>
      <c r="C526" s="8"/>
      <c r="D526" s="110" t="s">
        <v>65</v>
      </c>
      <c r="E526" s="9">
        <v>5226.4934399999993</v>
      </c>
      <c r="F526" s="10"/>
      <c r="G526" s="11">
        <f>Таблица1[[#This Row],[ЗАКАЗ (шт.)]]*Таблица1[[#This Row],[Цена с доставкой Москва и Спб RUB]]</f>
        <v>0</v>
      </c>
      <c r="H526" s="11"/>
      <c r="I526" s="11"/>
    </row>
    <row r="527" spans="1:9" x14ac:dyDescent="0.3">
      <c r="A527" s="115" t="s">
        <v>161</v>
      </c>
      <c r="B527" s="6" t="s">
        <v>53</v>
      </c>
      <c r="C527" s="8"/>
      <c r="D527" s="110" t="s">
        <v>37</v>
      </c>
      <c r="E527" s="9">
        <v>3145.2288000000003</v>
      </c>
      <c r="F527" s="10"/>
      <c r="G527" s="11">
        <f>Таблица1[[#This Row],[ЗАКАЗ (шт.)]]*Таблица1[[#This Row],[Цена с доставкой Москва и Спб RUB]]</f>
        <v>0</v>
      </c>
      <c r="H527" s="11"/>
      <c r="I527" s="11"/>
    </row>
    <row r="528" spans="1:9" x14ac:dyDescent="0.3">
      <c r="A528" s="115" t="s">
        <v>161</v>
      </c>
      <c r="B528" s="6" t="s">
        <v>9</v>
      </c>
      <c r="C528" s="8"/>
      <c r="D528" s="110" t="s">
        <v>65</v>
      </c>
      <c r="E528" s="9">
        <v>5226.4934399999993</v>
      </c>
      <c r="F528" s="10"/>
      <c r="G528" s="11">
        <f>Таблица1[[#This Row],[ЗАКАЗ (шт.)]]*Таблица1[[#This Row],[Цена с доставкой Москва и Спб RUB]]</f>
        <v>0</v>
      </c>
      <c r="H528" s="11"/>
      <c r="I528" s="11"/>
    </row>
  </sheetData>
  <sheetProtection formatCells="0" selectLockedCells="1" sort="0" autoFilter="0"/>
  <mergeCells count="1">
    <mergeCell ref="A15:C15"/>
  </mergeCells>
  <dataValidations count="1">
    <dataValidation type="list" allowBlank="1" showInputMessage="1" showErrorMessage="1" sqref="E15" xr:uid="{00000000-0002-0000-0000-000000000000}">
      <formula1>$G$10:$G$11</formula1>
    </dataValidation>
  </dataValidations>
  <hyperlinks>
    <hyperlink ref="A19" r:id="rId1" xr:uid="{00000000-0004-0000-0000-000000000000}"/>
    <hyperlink ref="C5" r:id="rId2" xr:uid="{00000000-0004-0000-0000-000001000000}"/>
    <hyperlink ref="C7" r:id="rId3" xr:uid="{00000000-0004-0000-0000-000002000000}"/>
    <hyperlink ref="C9" r:id="rId4" xr:uid="{00000000-0004-0000-0000-000003000000}"/>
  </hyperlinks>
  <pageMargins left="0.7" right="0.7" top="0.75" bottom="0.75" header="0.3" footer="0.3"/>
  <pageSetup paperSize="9" orientation="portrait" r:id="rId5"/>
  <drawing r:id="rId6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Осень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2026-10-21T05:58:06Z</dcterms:modified>
</cp:coreProperties>
</file>