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D72EF272-B0E5-4B6A-A506-E517F9B5D0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ЕСНА 2027" sheetId="1" r:id="rId1"/>
  </sheets>
  <definedNames>
    <definedName name="_xlnm._FilterDatabase" localSheetId="0" hidden="1">'ВЕСНА 2027'!#REF!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02" i="1" l="1"/>
  <c r="H515" i="1"/>
  <c r="H516" i="1"/>
  <c r="H517" i="1"/>
  <c r="H519" i="1"/>
  <c r="H520" i="1"/>
  <c r="H521" i="1"/>
  <c r="H522" i="1"/>
  <c r="H523" i="1"/>
  <c r="H524" i="1"/>
  <c r="H525" i="1"/>
  <c r="H527" i="1"/>
  <c r="H528" i="1"/>
  <c r="H529" i="1"/>
  <c r="H530" i="1"/>
  <c r="H531" i="1"/>
  <c r="H532" i="1"/>
  <c r="H533" i="1"/>
  <c r="H536" i="1"/>
  <c r="H537" i="1"/>
  <c r="H538" i="1"/>
  <c r="H540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604" i="1"/>
  <c r="H209" i="1"/>
  <c r="H470" i="1"/>
  <c r="H471" i="1"/>
  <c r="H488" i="1"/>
  <c r="H493" i="1"/>
  <c r="H495" i="1"/>
  <c r="H496" i="1"/>
  <c r="H499" i="1"/>
  <c r="H504" i="1"/>
  <c r="H518" i="1"/>
  <c r="H526" i="1"/>
  <c r="H539" i="1"/>
  <c r="H541" i="1"/>
  <c r="H587" i="1"/>
  <c r="H23" i="1"/>
  <c r="H141" i="1"/>
  <c r="H338" i="1"/>
  <c r="H339" i="1"/>
  <c r="H342" i="1"/>
  <c r="H341" i="1"/>
  <c r="H375" i="1"/>
  <c r="H343" i="1"/>
  <c r="H377" i="1"/>
  <c r="H376" i="1"/>
  <c r="H344" i="1"/>
  <c r="H345" i="1"/>
  <c r="H348" i="1"/>
  <c r="H347" i="1"/>
  <c r="H350" i="1"/>
  <c r="H351" i="1"/>
  <c r="H288" i="1"/>
  <c r="H223" i="1"/>
  <c r="H224" i="1"/>
  <c r="H340" i="1"/>
  <c r="H380" i="1"/>
  <c r="H427" i="1"/>
  <c r="H430" i="1"/>
  <c r="H433" i="1"/>
  <c r="H444" i="1"/>
  <c r="H451" i="1"/>
  <c r="H139" i="1"/>
  <c r="H140" i="1"/>
  <c r="H138" i="1"/>
  <c r="H346" i="1"/>
  <c r="H349" i="1"/>
  <c r="H478" i="1" l="1"/>
  <c r="H479" i="1"/>
  <c r="H481" i="1"/>
  <c r="H480" i="1"/>
  <c r="H482" i="1"/>
  <c r="H483" i="1"/>
  <c r="H484" i="1"/>
  <c r="H486" i="1"/>
  <c r="H487" i="1"/>
  <c r="H631" i="1"/>
  <c r="H632" i="1"/>
  <c r="H635" i="1"/>
  <c r="H636" i="1"/>
  <c r="H637" i="1"/>
  <c r="H638" i="1"/>
  <c r="H639" i="1"/>
  <c r="H640" i="1"/>
  <c r="H641" i="1"/>
  <c r="H642" i="1"/>
  <c r="H24" i="1"/>
  <c r="H134" i="1"/>
  <c r="H132" i="1"/>
  <c r="H133" i="1"/>
  <c r="H135" i="1"/>
  <c r="H137" i="1"/>
  <c r="H136" i="1"/>
  <c r="H424" i="1"/>
  <c r="H466" i="1"/>
  <c r="H492" i="1"/>
  <c r="H494" i="1"/>
  <c r="H497" i="1"/>
  <c r="H498" i="1"/>
  <c r="H501" i="1"/>
  <c r="H27" i="1"/>
  <c r="H28" i="1"/>
  <c r="H29" i="1"/>
  <c r="H30" i="1"/>
  <c r="H31" i="1"/>
  <c r="H36" i="1"/>
  <c r="H35" i="1"/>
  <c r="H101" i="1"/>
  <c r="H100" i="1"/>
  <c r="H150" i="1"/>
  <c r="H160" i="1"/>
  <c r="H161" i="1"/>
  <c r="H162" i="1"/>
  <c r="H163" i="1"/>
  <c r="H164" i="1"/>
  <c r="H165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2" i="1"/>
  <c r="H185" i="1"/>
  <c r="H193" i="1"/>
  <c r="H199" i="1"/>
  <c r="H368" i="1"/>
  <c r="H370" i="1"/>
  <c r="H369" i="1"/>
  <c r="H153" i="1"/>
  <c r="H378" i="1"/>
  <c r="H535" i="1"/>
  <c r="H608" i="1"/>
  <c r="H606" i="1"/>
  <c r="H607" i="1"/>
  <c r="H610" i="1"/>
  <c r="H609" i="1"/>
  <c r="H612" i="1"/>
  <c r="H611" i="1"/>
  <c r="H613" i="1"/>
  <c r="H623" i="1"/>
  <c r="H614" i="1"/>
  <c r="H624" i="1"/>
  <c r="H616" i="1"/>
  <c r="H615" i="1"/>
  <c r="H617" i="1"/>
  <c r="H620" i="1"/>
  <c r="H619" i="1"/>
  <c r="H618" i="1"/>
  <c r="H621" i="1"/>
  <c r="H622" i="1"/>
  <c r="H633" i="1"/>
  <c r="H625" i="1"/>
  <c r="H634" i="1"/>
  <c r="H626" i="1"/>
  <c r="H627" i="1"/>
  <c r="H628" i="1"/>
  <c r="H629" i="1"/>
  <c r="H630" i="1"/>
  <c r="H25" i="1"/>
  <c r="H26" i="1"/>
  <c r="H131" i="1"/>
  <c r="H142" i="1"/>
  <c r="H143" i="1"/>
  <c r="H151" i="1"/>
  <c r="H43" i="1"/>
  <c r="H44" i="1"/>
  <c r="H45" i="1"/>
  <c r="H46" i="1"/>
  <c r="H656" i="1"/>
  <c r="H181" i="1"/>
  <c r="H184" i="1"/>
  <c r="H200" i="1"/>
  <c r="H202" i="1"/>
  <c r="H204" i="1"/>
  <c r="H206" i="1"/>
  <c r="H357" i="1"/>
  <c r="H359" i="1"/>
  <c r="H358" i="1"/>
  <c r="H595" i="1"/>
  <c r="H594" i="1"/>
  <c r="H596" i="1"/>
  <c r="H599" i="1"/>
  <c r="H598" i="1"/>
  <c r="H600" i="1"/>
  <c r="H602" i="1"/>
  <c r="H603" i="1"/>
  <c r="H644" i="1"/>
  <c r="H643" i="1"/>
  <c r="H646" i="1"/>
  <c r="H649" i="1"/>
  <c r="H652" i="1"/>
  <c r="H601" i="1"/>
  <c r="H645" i="1"/>
  <c r="H647" i="1"/>
  <c r="H221" i="1"/>
  <c r="H220" i="1"/>
  <c r="H219" i="1"/>
  <c r="H222" i="1"/>
  <c r="H226" i="1"/>
  <c r="H234" i="1"/>
  <c r="H233" i="1"/>
  <c r="H227" i="1"/>
  <c r="H235" i="1"/>
  <c r="H236" i="1"/>
  <c r="H240" i="1"/>
  <c r="H561" i="1"/>
  <c r="H473" i="1"/>
  <c r="H485" i="1"/>
  <c r="H166" i="1"/>
  <c r="H183" i="1"/>
  <c r="H201" i="1"/>
  <c r="H203" i="1"/>
  <c r="H205" i="1"/>
  <c r="H207" i="1"/>
  <c r="H208" i="1"/>
  <c r="H592" i="1"/>
  <c r="H597" i="1"/>
  <c r="H648" i="1"/>
  <c r="H650" i="1"/>
  <c r="H651" i="1"/>
  <c r="H237" i="1"/>
  <c r="H289" i="1" l="1"/>
  <c r="H254" i="1"/>
  <c r="H251" i="1"/>
  <c r="H667" i="1"/>
  <c r="H412" i="1"/>
  <c r="H398" i="1"/>
  <c r="H416" i="1" l="1"/>
  <c r="H573" i="1"/>
  <c r="H591" i="1" l="1"/>
  <c r="H242" i="1"/>
  <c r="H241" i="1"/>
  <c r="H379" i="1"/>
  <c r="H431" i="1"/>
  <c r="H434" i="1"/>
  <c r="H579" i="1"/>
  <c r="H578" i="1"/>
  <c r="H489" i="1"/>
  <c r="H490" i="1"/>
  <c r="H503" i="1"/>
  <c r="H500" i="1"/>
  <c r="H534" i="1"/>
  <c r="H505" i="1"/>
  <c r="H491" i="1"/>
  <c r="H605" i="1"/>
  <c r="H144" i="1"/>
  <c r="H152" i="1"/>
  <c r="H218" i="1"/>
  <c r="H225" i="1"/>
  <c r="H244" i="1"/>
  <c r="H423" i="1"/>
  <c r="H426" i="1"/>
  <c r="H428" i="1"/>
  <c r="H429" i="1"/>
  <c r="H432" i="1"/>
  <c r="H445" i="1"/>
  <c r="H443" i="1"/>
  <c r="H446" i="1"/>
  <c r="H447" i="1"/>
  <c r="H448" i="1"/>
  <c r="H450" i="1"/>
  <c r="H449" i="1"/>
  <c r="H453" i="1"/>
  <c r="H452" i="1"/>
  <c r="H454" i="1"/>
  <c r="H455" i="1"/>
  <c r="H567" i="1"/>
  <c r="H568" i="1"/>
  <c r="H569" i="1"/>
  <c r="H580" i="1"/>
  <c r="H334" i="1"/>
  <c r="H47" i="1"/>
  <c r="H48" i="1"/>
  <c r="H49" i="1"/>
  <c r="H50" i="1"/>
  <c r="H51" i="1"/>
  <c r="H52" i="1"/>
  <c r="H53" i="1"/>
  <c r="H313" i="1"/>
  <c r="H314" i="1"/>
  <c r="H315" i="1"/>
  <c r="H276" i="1"/>
  <c r="H328" i="1"/>
  <c r="H388" i="1"/>
  <c r="H239" i="1"/>
  <c r="H57" i="1"/>
  <c r="H58" i="1"/>
  <c r="H59" i="1"/>
  <c r="H316" i="1"/>
  <c r="H317" i="1"/>
  <c r="H318" i="1"/>
  <c r="H319" i="1"/>
  <c r="H320" i="1"/>
  <c r="H399" i="1"/>
  <c r="H400" i="1"/>
  <c r="H401" i="1"/>
  <c r="H402" i="1"/>
  <c r="H403" i="1"/>
  <c r="H404" i="1"/>
  <c r="H421" i="1"/>
  <c r="H422" i="1"/>
  <c r="H405" i="1"/>
  <c r="H406" i="1"/>
  <c r="H407" i="1"/>
  <c r="H408" i="1"/>
  <c r="H456" i="1"/>
  <c r="H457" i="1"/>
  <c r="H419" i="1"/>
  <c r="H420" i="1"/>
  <c r="H506" i="1"/>
  <c r="H507" i="1"/>
  <c r="H508" i="1"/>
  <c r="H509" i="1"/>
  <c r="H510" i="1"/>
  <c r="H511" i="1"/>
  <c r="H512" i="1"/>
  <c r="H513" i="1"/>
  <c r="H514" i="1"/>
  <c r="H566" i="1"/>
  <c r="H570" i="1"/>
  <c r="H571" i="1"/>
  <c r="H572" i="1"/>
  <c r="H472" i="1"/>
  <c r="H90" i="1"/>
  <c r="H91" i="1"/>
  <c r="H108" i="1"/>
  <c r="H353" i="1"/>
  <c r="H269" i="1"/>
  <c r="H277" i="1"/>
  <c r="H281" i="1"/>
  <c r="H282" i="1"/>
  <c r="H283" i="1"/>
  <c r="H284" i="1"/>
  <c r="H285" i="1"/>
  <c r="H286" i="1"/>
  <c r="H261" i="1"/>
  <c r="H262" i="1"/>
  <c r="H263" i="1"/>
  <c r="H264" i="1"/>
  <c r="H287" i="1"/>
  <c r="H295" i="1"/>
  <c r="H296" i="1"/>
  <c r="H297" i="1"/>
  <c r="H298" i="1"/>
  <c r="H299" i="1"/>
  <c r="H300" i="1"/>
  <c r="H301" i="1"/>
  <c r="H302" i="1"/>
  <c r="H33" i="1"/>
  <c r="H41" i="1"/>
  <c r="H34" i="1"/>
  <c r="H335" i="1"/>
  <c r="H336" i="1"/>
  <c r="H337" i="1"/>
  <c r="H381" i="1"/>
  <c r="H382" i="1"/>
  <c r="H383" i="1"/>
  <c r="H384" i="1"/>
  <c r="H418" i="1"/>
  <c r="H417" i="1"/>
  <c r="H373" i="1"/>
  <c r="H374" i="1"/>
  <c r="H467" i="1"/>
  <c r="H468" i="1"/>
  <c r="H474" i="1"/>
  <c r="H475" i="1"/>
  <c r="H476" i="1"/>
  <c r="H477" i="1"/>
  <c r="H462" i="1" l="1"/>
  <c r="H464" i="1"/>
  <c r="H574" i="1"/>
  <c r="H113" i="1"/>
  <c r="H212" i="1"/>
  <c r="H216" i="1"/>
  <c r="H214" i="1"/>
  <c r="H215" i="1"/>
  <c r="H217" i="1"/>
  <c r="H115" i="1"/>
  <c r="H103" i="1"/>
  <c r="H112" i="1"/>
  <c r="H123" i="1"/>
  <c r="H120" i="1"/>
  <c r="H125" i="1"/>
  <c r="H124" i="1"/>
  <c r="H126" i="1"/>
  <c r="H146" i="1"/>
  <c r="H435" i="1"/>
  <c r="H425" i="1"/>
  <c r="H438" i="1"/>
  <c r="H439" i="1"/>
  <c r="H440" i="1"/>
  <c r="H356" i="1"/>
  <c r="H362" i="1"/>
  <c r="H361" i="1"/>
  <c r="H364" i="1"/>
  <c r="H366" i="1"/>
  <c r="H371" i="1"/>
  <c r="H367" i="1"/>
  <c r="H110" i="1"/>
  <c r="H109" i="1"/>
  <c r="H117" i="1"/>
  <c r="H118" i="1"/>
  <c r="H189" i="1"/>
  <c r="H354" i="1"/>
  <c r="H42" i="1"/>
  <c r="H188" i="1"/>
  <c r="H231" i="1"/>
  <c r="H232" i="1"/>
  <c r="H246" i="1"/>
  <c r="H249" i="1"/>
  <c r="H252" i="1"/>
  <c r="H248" i="1"/>
  <c r="H247" i="1"/>
  <c r="H258" i="1"/>
  <c r="H259" i="1"/>
  <c r="H154" i="1"/>
  <c r="H260" i="1"/>
  <c r="H265" i="1"/>
  <c r="H267" i="1"/>
  <c r="H268" i="1"/>
  <c r="H291" i="1"/>
  <c r="H292" i="1"/>
  <c r="H304" i="1"/>
  <c r="H311" i="1"/>
  <c r="H469" i="1"/>
  <c r="H589" i="1"/>
  <c r="H588" i="1"/>
  <c r="H593" i="1"/>
  <c r="H213" i="1"/>
  <c r="H365" i="1"/>
  <c r="H39" i="1"/>
  <c r="H145" i="1"/>
  <c r="H442" i="1"/>
  <c r="H111" i="1"/>
  <c r="H255" i="1"/>
  <c r="H66" i="1" l="1"/>
  <c r="H68" i="1"/>
  <c r="H194" i="1"/>
  <c r="H270" i="1"/>
  <c r="H196" i="1"/>
  <c r="H272" i="1"/>
  <c r="H197" i="1"/>
  <c r="H198" i="1"/>
  <c r="H273" i="1"/>
  <c r="H325" i="1"/>
  <c r="H326" i="1"/>
  <c r="H414" i="1"/>
  <c r="H280" i="1"/>
  <c r="H577" i="1"/>
  <c r="H279" i="1"/>
  <c r="H659" i="1"/>
  <c r="H658" i="1"/>
  <c r="H660" i="1"/>
  <c r="H665" i="1"/>
  <c r="H114" i="1"/>
  <c r="H653" i="1"/>
  <c r="H409" i="1"/>
  <c r="H190" i="1"/>
  <c r="H294" i="1" l="1"/>
  <c r="H303" i="1"/>
  <c r="H65" i="1"/>
  <c r="H72" i="1"/>
  <c r="H73" i="1"/>
  <c r="H324" i="1"/>
  <c r="H102" i="1"/>
  <c r="H266" i="1"/>
  <c r="H308" i="1"/>
  <c r="H310" i="1"/>
  <c r="H157" i="1"/>
  <c r="H441" i="1" l="1"/>
  <c r="H584" i="1" l="1"/>
  <c r="H229" i="1"/>
  <c r="H661" i="1"/>
  <c r="H122" i="1"/>
  <c r="H465" i="1"/>
  <c r="H228" i="1"/>
  <c r="H32" i="1"/>
  <c r="H60" i="1" l="1"/>
  <c r="H148" i="1"/>
  <c r="H82" i="1"/>
  <c r="H363" i="1"/>
  <c r="H86" i="1"/>
  <c r="H436" i="1"/>
  <c r="H386" i="1"/>
  <c r="H96" i="1"/>
  <c r="H104" i="1"/>
  <c r="H410" i="1"/>
  <c r="H657" i="1"/>
  <c r="H395" i="1"/>
  <c r="H92" i="1"/>
  <c r="H586" i="1"/>
  <c r="H278" i="1"/>
  <c r="H585" i="1"/>
  <c r="H74" i="1"/>
  <c r="H582" i="1"/>
  <c r="H62" i="1"/>
  <c r="H94" i="1"/>
  <c r="H329" i="1"/>
  <c r="H393" i="1"/>
  <c r="H76" i="1"/>
  <c r="H80" i="1"/>
  <c r="H67" i="1"/>
  <c r="H392" i="1"/>
  <c r="H211" i="1"/>
  <c r="H322" i="1"/>
  <c r="H75" i="1"/>
  <c r="H293" i="1"/>
  <c r="H360" i="1"/>
  <c r="H663" i="1"/>
  <c r="H581" i="1"/>
  <c r="H106" i="1"/>
  <c r="H81" i="1"/>
  <c r="H87" i="1"/>
  <c r="H55" i="1"/>
  <c r="H61" i="1"/>
  <c r="H463" i="1"/>
  <c r="H331" i="1"/>
  <c r="H186" i="1"/>
  <c r="H243" i="1"/>
  <c r="H84" i="1"/>
  <c r="H195" i="1"/>
  <c r="H562" i="1"/>
  <c r="H95" i="1"/>
  <c r="H159" i="1"/>
  <c r="H128" i="1"/>
  <c r="H245" i="1"/>
  <c r="H389" i="1"/>
  <c r="H274" i="1"/>
  <c r="H70" i="1"/>
  <c r="H327" i="1"/>
  <c r="H397" i="1"/>
  <c r="H394" i="1"/>
  <c r="H305" i="1"/>
  <c r="H655" i="1"/>
  <c r="H257" i="1"/>
  <c r="H250" i="1"/>
  <c r="H230" i="1"/>
  <c r="H256" i="1" l="1"/>
  <c r="H323" i="1"/>
  <c r="H56" i="1"/>
  <c r="H119" i="1"/>
  <c r="H107" i="1"/>
  <c r="H461" i="1"/>
  <c r="H149" i="1"/>
  <c r="H565" i="1"/>
  <c r="H79" i="1"/>
  <c r="H575" i="1" l="1"/>
  <c r="H355" i="1"/>
  <c r="H78" i="1"/>
  <c r="H306" i="1"/>
  <c r="H387" i="1"/>
  <c r="H437" i="1"/>
  <c r="H290" i="1"/>
  <c r="H372" i="1"/>
  <c r="H93" i="1"/>
  <c r="H191" i="1"/>
  <c r="H563" i="1"/>
  <c r="H654" i="1"/>
  <c r="H590" i="1"/>
  <c r="H458" i="1"/>
  <c r="H89" i="1"/>
  <c r="H85" i="1"/>
  <c r="H333" i="1"/>
  <c r="H352" i="1"/>
  <c r="H147" i="1"/>
  <c r="H121" i="1"/>
  <c r="H459" i="1"/>
  <c r="H88" i="1"/>
  <c r="H192" i="1"/>
  <c r="H662" i="1"/>
  <c r="H390" i="1"/>
  <c r="H116" i="1"/>
  <c r="H275" i="1" l="1"/>
  <c r="H307" i="1"/>
  <c r="H54" i="1"/>
  <c r="H83" i="1"/>
  <c r="H69" i="1"/>
  <c r="H127" i="1"/>
  <c r="H413" i="1"/>
  <c r="H63" i="1"/>
  <c r="H583" i="1" l="1"/>
  <c r="H330" i="1"/>
  <c r="H385" i="1"/>
  <c r="H187" i="1"/>
  <c r="H210" i="1"/>
  <c r="H564" i="1"/>
  <c r="H38" i="1"/>
  <c r="H37" i="1"/>
  <c r="H271" i="1" l="1"/>
  <c r="H664" i="1"/>
  <c r="H415" i="1"/>
  <c r="H98" i="1"/>
  <c r="H156" i="1"/>
  <c r="H158" i="1"/>
  <c r="H155" i="1"/>
  <c r="H391" i="1" l="1"/>
  <c r="H411" i="1"/>
  <c r="H396" i="1"/>
  <c r="H105" i="1"/>
  <c r="H64" i="1"/>
  <c r="H71" i="1"/>
  <c r="H321" i="1"/>
  <c r="H253" i="1"/>
  <c r="H460" i="1"/>
  <c r="H97" i="1"/>
  <c r="H77" i="1"/>
  <c r="H312" i="1"/>
  <c r="H332" i="1"/>
  <c r="H129" i="1"/>
  <c r="H666" i="1"/>
  <c r="H238" i="1"/>
  <c r="H130" i="1"/>
  <c r="H576" i="1"/>
  <c r="H309" i="1"/>
  <c r="H99" i="1"/>
  <c r="F18" i="1" l="1"/>
  <c r="H40" i="1"/>
  <c r="F19" i="1" s="1"/>
  <c r="F20" i="1" s="1"/>
</calcChain>
</file>

<file path=xl/sharedStrings.xml><?xml version="1.0" encoding="utf-8"?>
<sst xmlns="http://schemas.openxmlformats.org/spreadsheetml/2006/main" count="1394" uniqueCount="571">
  <si>
    <t>Название товара</t>
  </si>
  <si>
    <t>Сумма RUB:</t>
  </si>
  <si>
    <t>Сумма RUB</t>
  </si>
  <si>
    <t>Контейнер</t>
  </si>
  <si>
    <t>Почта для отправки заказов</t>
  </si>
  <si>
    <t>Оксана Филиппова</t>
  </si>
  <si>
    <t>ФИО, город:*</t>
  </si>
  <si>
    <t>E-mail, телефон:*</t>
  </si>
  <si>
    <t>Город доставки:*</t>
  </si>
  <si>
    <t>ПРАВИЛА ЗАКАЗА</t>
  </si>
  <si>
    <t xml:space="preserve">https://plantship.ru/ </t>
  </si>
  <si>
    <t>Менеджер питомника</t>
  </si>
  <si>
    <t>Поля, отмеченные * обязательны для заполнения</t>
  </si>
  <si>
    <t>Общ. кол-во</t>
  </si>
  <si>
    <t>В стоимость влючена</t>
  </si>
  <si>
    <t>доставка до нашего склада:</t>
  </si>
  <si>
    <t>НАПИСАТЬ ОТЗЫВ О НАС</t>
  </si>
  <si>
    <t>Высота
растения</t>
  </si>
  <si>
    <t>Цена с доставкой
Москва и Спб RUB</t>
  </si>
  <si>
    <t>of@plantship.ru</t>
  </si>
  <si>
    <t>Минимум</t>
  </si>
  <si>
    <t>ЗАКАЗ (шт.)</t>
  </si>
  <si>
    <t>(Мытищи)</t>
  </si>
  <si>
    <t>(Шушары)</t>
  </si>
  <si>
    <t>СПБ</t>
  </si>
  <si>
    <t>МСК</t>
  </si>
  <si>
    <t>Штамб</t>
  </si>
  <si>
    <t>Комментарий</t>
  </si>
  <si>
    <t>(мин. 50 000 руб.)</t>
  </si>
  <si>
    <t xml:space="preserve">Предоплата: </t>
  </si>
  <si>
    <t>Способ забора заказа:*</t>
  </si>
  <si>
    <t>Самовывоз со склада</t>
  </si>
  <si>
    <t>Потребуется отправка ТК</t>
  </si>
  <si>
    <t>Самовывоз попутным грузом</t>
  </si>
  <si>
    <t>C5</t>
  </si>
  <si>
    <t>Andromedia polifolia Blue Lagoon</t>
  </si>
  <si>
    <t>C2</t>
  </si>
  <si>
    <t>Andromedia polifolia Blue Ice</t>
  </si>
  <si>
    <t>Azalea japonica Anouk</t>
  </si>
  <si>
    <t>Azalea japonica Arabesk</t>
  </si>
  <si>
    <t>Azalea japonica Babuschka</t>
  </si>
  <si>
    <t>Azalea japonica Maruschka</t>
  </si>
  <si>
    <t>Azalea japonica Peggy Ann</t>
  </si>
  <si>
    <t>Azalea japonica Purperkissen</t>
  </si>
  <si>
    <t>Azalea japonica Rokoko</t>
  </si>
  <si>
    <t>Azalea japonica Rosinetta</t>
  </si>
  <si>
    <t>Azalea japonica Silver Sword</t>
  </si>
  <si>
    <t>Azalea mollis Fireball</t>
  </si>
  <si>
    <t>Azalea mollis Gena Mae</t>
  </si>
  <si>
    <t>Azalea mollis Gibraltar</t>
  </si>
  <si>
    <t>Azalea mollis Golden Eagle</t>
  </si>
  <si>
    <t>Azalea mollis Golden Sunset</t>
  </si>
  <si>
    <t>Azalea mollis Klondyke</t>
  </si>
  <si>
    <t>Azalea mollis Parkfeuer</t>
  </si>
  <si>
    <t>Azalea mollis Pink Delight</t>
  </si>
  <si>
    <t>Azalea mollis Sarina</t>
  </si>
  <si>
    <t>Azalea mollis Schneegold</t>
  </si>
  <si>
    <t>Azalea mollis Toucan</t>
  </si>
  <si>
    <t>Berberis thunbergii Admiration</t>
  </si>
  <si>
    <t>Berberis thunbergii Aria</t>
  </si>
  <si>
    <t>Berberis thunbergii Concorde</t>
  </si>
  <si>
    <t>Berberis thunbergii Diabolicum</t>
  </si>
  <si>
    <t>Berberis thunbergii Golden Tower</t>
  </si>
  <si>
    <t>Berberis thunbergii Orange Tower</t>
  </si>
  <si>
    <t>C3</t>
  </si>
  <si>
    <t>Chaenomeles superba Fire Dance</t>
  </si>
  <si>
    <t>P16</t>
  </si>
  <si>
    <t>C12</t>
  </si>
  <si>
    <t>Chaenomeles superba Nicoline</t>
  </si>
  <si>
    <t>Enkianthus campanulatus</t>
  </si>
  <si>
    <t>Euonymus alatus Compactus</t>
  </si>
  <si>
    <t>Euonymus fortunei Canadale Gold</t>
  </si>
  <si>
    <t>P14</t>
  </si>
  <si>
    <t>Hibiscus syriacus Duc de Brabant</t>
  </si>
  <si>
    <t>Hibiscus syriacus Marina</t>
  </si>
  <si>
    <t>Hibiscus syriacus Russian Violet</t>
  </si>
  <si>
    <t>Houttuynia cordata Chameleon</t>
  </si>
  <si>
    <t>Hydrangea paniculata Shikoku Flash pstra</t>
  </si>
  <si>
    <t>Leucothoe walteri Rainbow</t>
  </si>
  <si>
    <t>Magnolia Galaxy</t>
  </si>
  <si>
    <t>Magnolia George Henry Kern</t>
  </si>
  <si>
    <t>Philadelphus Belle Etoile</t>
  </si>
  <si>
    <t>Pieris japonica Carnaval</t>
  </si>
  <si>
    <t>Pieris japonica Flaming Silver</t>
  </si>
  <si>
    <t>Pieris japonica Forest Flame</t>
  </si>
  <si>
    <t>Pieris japonica Mountain Fire</t>
  </si>
  <si>
    <t>Pieris japonica Purity</t>
  </si>
  <si>
    <t>Spirea japonica Crispa</t>
  </si>
  <si>
    <t>Syringa meyeri Palibin</t>
  </si>
  <si>
    <t>Syringa vulgaris Belle de Nancy</t>
  </si>
  <si>
    <t>Syringa vulgaris Charles Joly</t>
  </si>
  <si>
    <t>Syringa vulgaris Katherine Havemeyer</t>
  </si>
  <si>
    <t>Syringa vulgaris Krasawica Moskvy</t>
  </si>
  <si>
    <t>Syringa vulgaris Marechal Foch</t>
  </si>
  <si>
    <t>Syringa vulgaris Mme Florent Stepman</t>
  </si>
  <si>
    <t>Syringa vulgaris Pamiec o Wawilowie</t>
  </si>
  <si>
    <t>Syringa vulgaris President Grevy</t>
  </si>
  <si>
    <t>Syringa vulgaris Prince Wolkonsky</t>
  </si>
  <si>
    <t>Syringa vulgaris Znamya Lenina</t>
  </si>
  <si>
    <t>Weigela florida Marjorie</t>
  </si>
  <si>
    <t>Weigela florida Variegata</t>
  </si>
  <si>
    <t>Actinidia arguta Issai samopylna</t>
  </si>
  <si>
    <t>Campsis radicans Flamenco</t>
  </si>
  <si>
    <t>Betula pendula Long Trunk</t>
  </si>
  <si>
    <t>Betula pendula Youngii</t>
  </si>
  <si>
    <t>Cercis canadensis Black Pearl</t>
  </si>
  <si>
    <t>Cercis canadensis Merlot</t>
  </si>
  <si>
    <t>C5/C12</t>
  </si>
  <si>
    <t>Cercis canadensis Pink Pom Pom</t>
  </si>
  <si>
    <t>Cercis canadensis Rising Sun</t>
  </si>
  <si>
    <t>Cercis canadensis Shirobana</t>
  </si>
  <si>
    <t>C10</t>
  </si>
  <si>
    <t>Cornus mas Golden Glory</t>
  </si>
  <si>
    <t>C20</t>
  </si>
  <si>
    <t>Populus Purple Tower</t>
  </si>
  <si>
    <t>Prunus Kiku-shidare-zakura</t>
  </si>
  <si>
    <t>Prunus serrulata Amanogawa</t>
  </si>
  <si>
    <t>Prunus Snow Fountain</t>
  </si>
  <si>
    <t>C1,5</t>
  </si>
  <si>
    <t>Armeria splendens</t>
  </si>
  <si>
    <t>Cortaderia selloana</t>
  </si>
  <si>
    <t>Cortaderia selloana Rosea</t>
  </si>
  <si>
    <t>Deschampsia caespitosa Goldschleier</t>
  </si>
  <si>
    <t>Echinacea Bolero Pink</t>
  </si>
  <si>
    <t>Echinacea Bolero Rose</t>
  </si>
  <si>
    <t>Echinacea Lacota Rose</t>
  </si>
  <si>
    <t>Echinacea Sombrero Double Rose</t>
  </si>
  <si>
    <t>Festuca glauca Azurit</t>
  </si>
  <si>
    <t>Gaura lindheimeri Graceful Blush</t>
  </si>
  <si>
    <t>Gaura lindheimeri Graceful Light Pink</t>
  </si>
  <si>
    <t>Gaura lindheimeri Graceful Pink</t>
  </si>
  <si>
    <t>Gaura lindheimeri Graceful White</t>
  </si>
  <si>
    <t>Gaura lindheimeri Rosy Jane</t>
  </si>
  <si>
    <t>Gaura lindheimeri Tutti Frutti</t>
  </si>
  <si>
    <t>Geum boliviense Mai Tai</t>
  </si>
  <si>
    <t>Hakonechloa macra Greenhills</t>
  </si>
  <si>
    <t>Hakonechloamacra macra Beni Kaze</t>
  </si>
  <si>
    <t>Heuchera Carnival Burgundy</t>
  </si>
  <si>
    <t>Heuchera Moonrise</t>
  </si>
  <si>
    <t>Hosta hybrid Brim Cup</t>
  </si>
  <si>
    <t>Hosta hybrid Coast to Coast</t>
  </si>
  <si>
    <t>Hosta hybrid Dream Queen</t>
  </si>
  <si>
    <t>Hosta hybrid Fire &amp; Ice</t>
  </si>
  <si>
    <t>Hosta hybrid Fragrant Blue</t>
  </si>
  <si>
    <t>Hosta hybrid June</t>
  </si>
  <si>
    <t>Hosta hybrid Liberty</t>
  </si>
  <si>
    <t>Hosta hybrid Minute Man</t>
  </si>
  <si>
    <t>Hosta hybrid Patriot</t>
  </si>
  <si>
    <t>Hosta hybrid Raspberry Sundae</t>
  </si>
  <si>
    <t>Hosta hybrid Shadowland Wheee!</t>
  </si>
  <si>
    <t>Hosta hybrid Waterslide</t>
  </si>
  <si>
    <t>Hosta sieboldiana Hans</t>
  </si>
  <si>
    <t>Kniphofia Mango Popsicle</t>
  </si>
  <si>
    <t>Mentha piperita Chocolate</t>
  </si>
  <si>
    <t>Miscanthus sinensis Graciella</t>
  </si>
  <si>
    <t>Miscanthus sinensis Gracillimus</t>
  </si>
  <si>
    <t>Miscanthus sinensis Memory</t>
  </si>
  <si>
    <t>Miscanthus sinensis Nippon</t>
  </si>
  <si>
    <t>Miscanthus sinensis Red Chief</t>
  </si>
  <si>
    <t>Miscanthus sinensis Serengeti</t>
  </si>
  <si>
    <t>Miscanthus sinensis Strictus</t>
  </si>
  <si>
    <t>Molinia caerulea Moorhexe</t>
  </si>
  <si>
    <t>Muhlenbergia capillaris</t>
  </si>
  <si>
    <t>Nepeta hybrida Blue Planet</t>
  </si>
  <si>
    <t>Nepeta kubanica Neptune</t>
  </si>
  <si>
    <t>Panicum virgatum Blue Fountain</t>
  </si>
  <si>
    <t>Panicum virgatum Buffalo Green</t>
  </si>
  <si>
    <t>Panicum virgatum Northwind</t>
  </si>
  <si>
    <t>Panicum virgatum Shenandoah</t>
  </si>
  <si>
    <t>Pennisetum alopecuroides Cassian</t>
  </si>
  <si>
    <t>Pennisetum alopecuroides Hameln</t>
  </si>
  <si>
    <t>Pennisetum alopecuroides Hameln Gold</t>
  </si>
  <si>
    <t>Pennisetum alopecuroides Lady U</t>
  </si>
  <si>
    <t>Pennisetum alopecuroides Little Bunny</t>
  </si>
  <si>
    <t>Pennisetum alopecuroides National Arboretum</t>
  </si>
  <si>
    <t>Pennisetum alopecuroides Red Head</t>
  </si>
  <si>
    <t>Perovskia atriplicifolia Little Spire</t>
  </si>
  <si>
    <t>Salvia nemorosa Alba</t>
  </si>
  <si>
    <t>Salvia nemorosa Blue Compact</t>
  </si>
  <si>
    <t>Salvia nemorosa Blue Field</t>
  </si>
  <si>
    <t>Scabiosa columbaria Flutter</t>
  </si>
  <si>
    <t>Sedum spectabile Brillant</t>
  </si>
  <si>
    <t>Sedum spectabile Hot Stuff</t>
  </si>
  <si>
    <t>Stipa tenuissima Ponytails</t>
  </si>
  <si>
    <t>Abies balsamea Nana</t>
  </si>
  <si>
    <t>Chamaecyparis obtusa Nana Gracilis</t>
  </si>
  <si>
    <t>Juniperus communis Goldschatz</t>
  </si>
  <si>
    <t>Juniperus communis Green Carpet</t>
  </si>
  <si>
    <t>Junuperus communis Greenmantle</t>
  </si>
  <si>
    <t>Junuperus communis Lemon Carpet</t>
  </si>
  <si>
    <t>Juniperus conferta Schlager</t>
  </si>
  <si>
    <t>Juniperus horizontalis Wiltonii</t>
  </si>
  <si>
    <t>Juniperus pfitzeriana Goldkissen</t>
  </si>
  <si>
    <t>Juniperus pfitzeriana Old Gold</t>
  </si>
  <si>
    <t>Juniperus procumbens Nana</t>
  </si>
  <si>
    <t>Juniperus procumbens Kishiogima</t>
  </si>
  <si>
    <t>Juniperus squamata Blue Swede</t>
  </si>
  <si>
    <t>Juniperus squamata Dream Joy</t>
  </si>
  <si>
    <t>Juniperus squamata Floreant</t>
  </si>
  <si>
    <t>Picea abies Compacta</t>
  </si>
  <si>
    <t>Picea abies Pumila Glauca</t>
  </si>
  <si>
    <t>Picea abies Pumila Nigra</t>
  </si>
  <si>
    <t>Picea abies Tompa</t>
  </si>
  <si>
    <t>Picea glauca Cinderella</t>
  </si>
  <si>
    <t>Picea glauca Conica</t>
  </si>
  <si>
    <t>Picea glauca Rainbows End</t>
  </si>
  <si>
    <t>Picea omorika Karel</t>
  </si>
  <si>
    <t>Picea pungens Glauca Majestic Blue</t>
  </si>
  <si>
    <t>Picea pungens Super Blue</t>
  </si>
  <si>
    <t>Picea pungens Waldbrunn</t>
  </si>
  <si>
    <t>Taxus baccata David</t>
  </si>
  <si>
    <t>Taxus baccata Krzysztof</t>
  </si>
  <si>
    <t>Thuja occidetnalis Danica</t>
  </si>
  <si>
    <t>Thuja occidetnalis Mirjam</t>
  </si>
  <si>
    <t>Thuja occidentalis Mr Bowlling Ball</t>
  </si>
  <si>
    <t>Thuja occidentalis Smaragd</t>
  </si>
  <si>
    <t>Thuja plicata Whipcord</t>
  </si>
  <si>
    <t>Thujopsis delaborta Aurea</t>
  </si>
  <si>
    <t>Tsuga canadensis Jeddeloh</t>
  </si>
  <si>
    <t>Tsuga canadensis Jervis</t>
  </si>
  <si>
    <t>Abies pinsapo Aurea</t>
  </si>
  <si>
    <t>Chamaecyparis nootkatensis Aldrich MT</t>
  </si>
  <si>
    <t>Chamaecyparis nootkatensis Klippert</t>
  </si>
  <si>
    <t>Chamaecyparis nootkatensis Pendula</t>
  </si>
  <si>
    <t>Chamaecyparis nootkatensis Strict Weeper</t>
  </si>
  <si>
    <t>Picea abies Cinovec</t>
  </si>
  <si>
    <t>Picea omorika Peve Tijn</t>
  </si>
  <si>
    <t>Picea pungens Blue Totem</t>
  </si>
  <si>
    <t>Picea pungens Edith</t>
  </si>
  <si>
    <t>Picea pungens Scottie</t>
  </si>
  <si>
    <t>Picea pungens Spek</t>
  </si>
  <si>
    <t>Pinus densiflora Heavy Bud</t>
  </si>
  <si>
    <t>Pinus densiflora Low Glow</t>
  </si>
  <si>
    <t>Pinus densiflora Shiro-nishiki</t>
  </si>
  <si>
    <t>Pinus heldreichi Smidtii</t>
  </si>
  <si>
    <t>Pinus leucodermis Little Dracula</t>
  </si>
  <si>
    <t>Pinus leucodermis Malinki</t>
  </si>
  <si>
    <t>Pinus mugo Carsten Wintergold</t>
  </si>
  <si>
    <t>Pinus mugo Dezember Gold</t>
  </si>
  <si>
    <t>Pinus mugo Jakobsen</t>
  </si>
  <si>
    <t>Pinus mugo Leucolike</t>
  </si>
  <si>
    <t>Pinus mugo Little Goldstar</t>
  </si>
  <si>
    <t>Pinus mugo Sherwood Compact</t>
  </si>
  <si>
    <t>Pinus mugo Sunshine</t>
  </si>
  <si>
    <t>Pinus mugo Teeny</t>
  </si>
  <si>
    <t>Pinus mugo Varella</t>
  </si>
  <si>
    <t>Pinus nigra Caprica</t>
  </si>
  <si>
    <t>Pinus nigra Fastigita</t>
  </si>
  <si>
    <t>Pinus nigra Green Rocket</t>
  </si>
  <si>
    <t>Pinus nigra Green Tower</t>
  </si>
  <si>
    <t>Pinus nigra Hornibrookiana</t>
  </si>
  <si>
    <t>Pinus nigra Obelisk</t>
  </si>
  <si>
    <t>Pinus nigra Oregon Green</t>
  </si>
  <si>
    <t>Pinus nigra Rondello</t>
  </si>
  <si>
    <t>Pinus nigra Spielberg</t>
  </si>
  <si>
    <t>Pinus nigra Summer Breeze</t>
  </si>
  <si>
    <t>Pinus thunbergii Ogon</t>
  </si>
  <si>
    <t>Pinus uncinata Hnizdo</t>
  </si>
  <si>
    <t>Ginkgo biloba Mariken</t>
  </si>
  <si>
    <t>Pa</t>
  </si>
  <si>
    <t>Picea abies Gold Drift</t>
  </si>
  <si>
    <t>Pa100</t>
  </si>
  <si>
    <t>Picea abies Inversa</t>
  </si>
  <si>
    <t>Picea jezoensis Chinese Marl</t>
  </si>
  <si>
    <t>Pa80</t>
  </si>
  <si>
    <t>Picea pungens Białobok</t>
  </si>
  <si>
    <t>Picea pungens Blaukissen</t>
  </si>
  <si>
    <t>Picea pungens Glauca Globosa</t>
  </si>
  <si>
    <t>Picea pungens The Blues</t>
  </si>
  <si>
    <t>Pinus mugo Carstens Wintergold</t>
  </si>
  <si>
    <t>Pinus mugo Tenny</t>
  </si>
  <si>
    <t>C7,5</t>
  </si>
  <si>
    <t>C5/C7,5</t>
  </si>
  <si>
    <t>łososiowy</t>
  </si>
  <si>
    <t>nowość</t>
  </si>
  <si>
    <t>Forsythia intermedia Golden Nugget</t>
  </si>
  <si>
    <t>Forsythia intermedia Variegata</t>
  </si>
  <si>
    <t>Magnolia soulangeana Alba Superba</t>
  </si>
  <si>
    <t>Magnolia soulangeana Lennei</t>
  </si>
  <si>
    <t>Miscanthus giganteus</t>
  </si>
  <si>
    <t>Taxus media Hicksii</t>
  </si>
  <si>
    <t>Taxus media Hillii</t>
  </si>
  <si>
    <t>Taxus media Stricta Viridis</t>
  </si>
  <si>
    <t>Taxus media Wojtek</t>
  </si>
  <si>
    <t>Picea orientalis Shadows Broom</t>
  </si>
  <si>
    <t>Thuja occidetnalis Brobecks Tower</t>
  </si>
  <si>
    <t>szczep.</t>
  </si>
  <si>
    <t>Leucothoe fontanesiana Makijaz</t>
  </si>
  <si>
    <t>Picea abies Wills Zwerg</t>
  </si>
  <si>
    <t>Acer palmatum Dissectum</t>
  </si>
  <si>
    <t>Acer palmatum Dissectum Garnet</t>
  </si>
  <si>
    <t>Acer palmatum Mikawa yatsubusa</t>
  </si>
  <si>
    <t>Acer palmatum Orange Dream</t>
  </si>
  <si>
    <t>Acer palmatum Osakazuki</t>
  </si>
  <si>
    <t>Acer palmatum Shaina</t>
  </si>
  <si>
    <t>Acer palmatum Skeeters Broom</t>
  </si>
  <si>
    <t>Armeria maritima Nifty Thrifty</t>
  </si>
  <si>
    <t>Asimina triloba Prima 1216</t>
  </si>
  <si>
    <t>Azalea japonica Canzonetta</t>
  </si>
  <si>
    <t>Azalea japonica Geisha Orange</t>
  </si>
  <si>
    <t>Azalea japonica Mary Helen</t>
  </si>
  <si>
    <t>Azalea japonica Schneeperle</t>
  </si>
  <si>
    <t>Berbeirs thunberhii Erecta</t>
  </si>
  <si>
    <t>Berberis thunbergii Atropurpurea Nana</t>
  </si>
  <si>
    <t>Berberis thunbergii Bagatelle</t>
  </si>
  <si>
    <t>Berberis thunbergii Carmen</t>
  </si>
  <si>
    <t>Berberis thunbergii Chiquita</t>
  </si>
  <si>
    <t>Berberis thunbergii Chocolate Summer</t>
  </si>
  <si>
    <t>Berberis thunbergii Daisy</t>
  </si>
  <si>
    <t>Berberis thunbergii Deep Purple</t>
  </si>
  <si>
    <t>Berberis thunbergii Electric Love</t>
  </si>
  <si>
    <t>Berberis thunbergii Florence</t>
  </si>
  <si>
    <t>Berberis thunbergii Goldalita</t>
  </si>
  <si>
    <t>Berberis thunbergii Golden Ring</t>
  </si>
  <si>
    <t>Berberis thunbergii Karlik</t>
  </si>
  <si>
    <t>Berberis thunbergii Kobold</t>
  </si>
  <si>
    <t>Berberis thunbergii Lava</t>
  </si>
  <si>
    <t>Berberis thunbergii Marylka</t>
  </si>
  <si>
    <t>Berberis thunbergii Neon Gold</t>
  </si>
  <si>
    <t>Berberis thunbergii Orange Dream</t>
  </si>
  <si>
    <t>Berberis thunbergii Orange Rocket</t>
  </si>
  <si>
    <t>Berberis thunbergii Powwow</t>
  </si>
  <si>
    <t>Berberis thunbergii Red Hot Chili</t>
  </si>
  <si>
    <t>Berberis thunbergii Red Rocket</t>
  </si>
  <si>
    <t>Berberis thunbergii Rosy Rocket</t>
  </si>
  <si>
    <t>Berberis thunbergii Ruby Star</t>
  </si>
  <si>
    <t>Berberis thunbergii Summer Sunset</t>
  </si>
  <si>
    <t>Berberis thunbergii Tiny Gold</t>
  </si>
  <si>
    <t>Berberis thunbergii Venice</t>
  </si>
  <si>
    <t>Berberis thunbergii Vulcano</t>
  </si>
  <si>
    <t>Buddleja davidii Butterfly Candy Little Cerise</t>
  </si>
  <si>
    <t>Buddleja davidii Butterfly Candy Little Lila</t>
  </si>
  <si>
    <t>Buddleja davidii Butterfly Candy Little Magenta</t>
  </si>
  <si>
    <t>Buddleja davidii Butterfly Candy Little Pink</t>
  </si>
  <si>
    <t>Buddleja davidii Butterfly Candy Little Purple</t>
  </si>
  <si>
    <t>Buddleja davidii Butterfly Candy Little Ruby</t>
  </si>
  <si>
    <t>Buddleja davidii Butterfly Candy Little White</t>
  </si>
  <si>
    <t>Calycanthus Aphrodite</t>
  </si>
  <si>
    <t>Carex morrowii Ice Dance</t>
  </si>
  <si>
    <t>Cariopteris Gold Crest</t>
  </si>
  <si>
    <t>Cariopteris Grand Bleu</t>
  </si>
  <si>
    <t>Cariopteris White Suprise</t>
  </si>
  <si>
    <t>Cercis canadensis Avondale</t>
  </si>
  <si>
    <t>Cercis canadensis Golden Falls</t>
  </si>
  <si>
    <t>Chaenomeles superba Salmon Horizon</t>
  </si>
  <si>
    <t>Chamaecyparis nootkatensis Jubilee</t>
  </si>
  <si>
    <t>Chamaecyparis obtusa Aurora</t>
  </si>
  <si>
    <t>Chamaecyparis pisifera Sungold</t>
  </si>
  <si>
    <t>Cornus alba Miracle</t>
  </si>
  <si>
    <t>Cornus alba Nightfall</t>
  </si>
  <si>
    <t>Cornus kausa Cappuccino</t>
  </si>
  <si>
    <t>Cornus kausa China Girl</t>
  </si>
  <si>
    <t>Cornus kausa Milky Way</t>
  </si>
  <si>
    <t>Cotinus coggygria Flamissimo</t>
  </si>
  <si>
    <t>Cotinus coggygria Golden Spirit</t>
  </si>
  <si>
    <t>Cotinus coggygria Lemon Lady</t>
  </si>
  <si>
    <t>Cotinus coggygria Magical Red Fountain</t>
  </si>
  <si>
    <t>Cotinus coggygria Magical Torch</t>
  </si>
  <si>
    <t>Cotinus coggygria Royal Purple</t>
  </si>
  <si>
    <t>Cotinus coggygria Smokey Joe</t>
  </si>
  <si>
    <t>Echinacea Butterfly Kisses</t>
  </si>
  <si>
    <t>Echinacea Delicious Candy</t>
  </si>
  <si>
    <t>Echinacea Eccentric</t>
  </si>
  <si>
    <t>Echinacea Fatal Attraction</t>
  </si>
  <si>
    <t>Echinacea Fountain Light Purple</t>
  </si>
  <si>
    <t>Echinacea Green Jewel</t>
  </si>
  <si>
    <t>Echinacea Julia</t>
  </si>
  <si>
    <t>Echinacea Meditation Cerise</t>
  </si>
  <si>
    <t>Echinacea Meditation Orange</t>
  </si>
  <si>
    <t>Echinacea Meditation White</t>
  </si>
  <si>
    <t>Echinacea Pearl Magenta</t>
  </si>
  <si>
    <t>Echinacea Pearl Orange</t>
  </si>
  <si>
    <t>Echinacea Pearl Red</t>
  </si>
  <si>
    <t>Echinacea Pearl White</t>
  </si>
  <si>
    <t>Echinacea Pearl Yellow</t>
  </si>
  <si>
    <t>Echinacea Purple Emperor</t>
  </si>
  <si>
    <t>Echinacea Rainbow Marcella</t>
  </si>
  <si>
    <t>Echinacea Sensation Wild Romance</t>
  </si>
  <si>
    <t>Echinacea Skipper Pink</t>
  </si>
  <si>
    <t>Echinacea Virgin</t>
  </si>
  <si>
    <t>Echinops Ritro</t>
  </si>
  <si>
    <t>Eucalyptus cinerea Silver Dollar</t>
  </si>
  <si>
    <t>Exochorda racemosa Magical Springtime</t>
  </si>
  <si>
    <t>Ficus carica Little Miss Figgy</t>
  </si>
  <si>
    <t>Gaura lindheimeri Baby Butterfly Dark Pink</t>
  </si>
  <si>
    <t>Geranium endressii Wargrave Pink</t>
  </si>
  <si>
    <t>Geum chiloense Feuerball</t>
  </si>
  <si>
    <t>Heuchera Berry Smoothie</t>
  </si>
  <si>
    <t>Heuchera Black Tuffeta</t>
  </si>
  <si>
    <t>Heuchera Electra</t>
  </si>
  <si>
    <t>Heuchera Fire Alarm</t>
  </si>
  <si>
    <t>Heuchera Forever Purple</t>
  </si>
  <si>
    <t>Heuchera Forever Red</t>
  </si>
  <si>
    <t>Heuchera Galaxy</t>
  </si>
  <si>
    <t>Heuchera Lime Lime Ricky</t>
  </si>
  <si>
    <t>Heuchera Little Cutie Peppermint</t>
  </si>
  <si>
    <t>Heuchera Pink Panther</t>
  </si>
  <si>
    <t>Heuchera Rio</t>
  </si>
  <si>
    <t>Heuchera Silver Gumdrop</t>
  </si>
  <si>
    <t>Heuchera Tokyo</t>
  </si>
  <si>
    <t>Heuchera Wild Rose</t>
  </si>
  <si>
    <t>Hibiscus syriacus Ardens</t>
  </si>
  <si>
    <t>Hibiscus syriacus Blue Chiffon</t>
  </si>
  <si>
    <t>Hydrangea aspera Hot Chocolate</t>
  </si>
  <si>
    <t>Hydrangea macrophylla Dark Angel</t>
  </si>
  <si>
    <t>Hydrangea macrophylla Hot Red</t>
  </si>
  <si>
    <t>Hydrangea paniculata Baby Lace</t>
  </si>
  <si>
    <t>Hydrangea paniculata Bee Green</t>
  </si>
  <si>
    <t>Hydrangea paniculata Bombshell</t>
  </si>
  <si>
    <t>Hydrangea paniculata Bonfire</t>
  </si>
  <si>
    <t>Hydrangea paniculata Dentelle de Gorron</t>
  </si>
  <si>
    <t>Hydrangea paniculata Diamand Rouge</t>
  </si>
  <si>
    <t>Hydrangea paniculata Diamantino</t>
  </si>
  <si>
    <t>Hydrangea paniculata Fraise Melba</t>
  </si>
  <si>
    <t>Hydrangea paniculata Graffitii</t>
  </si>
  <si>
    <t>Hydrangea paniculata Hercules</t>
  </si>
  <si>
    <t>Hydrangea paniculata Limelight</t>
  </si>
  <si>
    <t>Hydrangea paniculata Little Spooky</t>
  </si>
  <si>
    <t>Hydrangea paniculata Living Colourful Coctail</t>
  </si>
  <si>
    <t>Hydrangea paniculata Living Cotton Cream</t>
  </si>
  <si>
    <t>Hydrangea paniculata Living Little Apple</t>
  </si>
  <si>
    <t>Hydrangea paniculata Living Little Infinity</t>
  </si>
  <si>
    <t>Hydrangea paniculata Living Little Rosy</t>
  </si>
  <si>
    <t>Hydrangea paniculata Living Pink &amp; Rose</t>
  </si>
  <si>
    <t>Hydrangea paniculata Living Pinky Promise</t>
  </si>
  <si>
    <t>Hydrangea paniculata Living Raspberry Pink</t>
  </si>
  <si>
    <t>Hydrangea paniculata Living Red Velvet</t>
  </si>
  <si>
    <t>Hydrangea paniculata Living Strawberry Blossom</t>
  </si>
  <si>
    <t>Hydrangea paniculata Living Sugar Rush</t>
  </si>
  <si>
    <t>Hydrangea paniculata Living Summer Snow</t>
  </si>
  <si>
    <t>Hydrangea paniculata Magical Candle</t>
  </si>
  <si>
    <t>Hydrangea paniculata Magical Fire</t>
  </si>
  <si>
    <t>Hydrangea paniculata Magical Flame</t>
  </si>
  <si>
    <t>Hydrangea paniculata Magical Kilimanjaro</t>
  </si>
  <si>
    <t>Hydrangea paniculata Magical Matterhorn</t>
  </si>
  <si>
    <t>Hydrangea paniculata Magical Mont Blanc</t>
  </si>
  <si>
    <t>Hydrangea paniculata Magical Monte Nova</t>
  </si>
  <si>
    <t>Hydrangea paniculata Magical Moonlight</t>
  </si>
  <si>
    <t>Hydrangea paniculata Magical Sweet Summer</t>
  </si>
  <si>
    <t>Hydrangea paniculata Magical Vesuvio</t>
  </si>
  <si>
    <t>Hydrangea paniculata Mega Mindy</t>
  </si>
  <si>
    <t>Hydrangea paniculata Minty Spirit</t>
  </si>
  <si>
    <t>Hydrangea paniculata Mojito</t>
  </si>
  <si>
    <t>Hydrangea paniculata Pastelgreen</t>
  </si>
  <si>
    <t>Hydrangea paniculata Petite Cherry</t>
  </si>
  <si>
    <t>Hydrangea paniculata Petite Flori</t>
  </si>
  <si>
    <t>Hydrangea paniculata Petite Star</t>
  </si>
  <si>
    <t>Hydrangea paniculata Phantom</t>
  </si>
  <si>
    <t>Hydrangea paniculata Pinky Winky</t>
  </si>
  <si>
    <t>Hydrangea paniculata Pixio</t>
  </si>
  <si>
    <t>Hydrangea paniculata Polar Bear</t>
  </si>
  <si>
    <t>Hydrangea paniculata Polestar</t>
  </si>
  <si>
    <t>Hydrangea paniculata Romantic Ace</t>
  </si>
  <si>
    <t>Hydrangea paniculata Skyfall</t>
  </si>
  <si>
    <t>Hydrangea paniculata Sundae Fraise</t>
  </si>
  <si>
    <t>Hydrangea paniculata Vanille Fraise</t>
  </si>
  <si>
    <t>Hydrangea quercifolia Amethyst</t>
  </si>
  <si>
    <t>Hydrangea quercifolia Burgundy</t>
  </si>
  <si>
    <t>Hydrangea quercifolia Ice Crystal</t>
  </si>
  <si>
    <t>Hydrangea quercifolia Tara</t>
  </si>
  <si>
    <t>Hydrangea serrata Choco Black Velvet</t>
  </si>
  <si>
    <t>Hydrangea serrata Preziosa</t>
  </si>
  <si>
    <t>Ilex meservae Blue Angel</t>
  </si>
  <si>
    <t>Imperata cylindrica Red Baron</t>
  </si>
  <si>
    <t>Juniperus conferta Sunflower</t>
  </si>
  <si>
    <t>Juniperus horizontalis Blue Chip</t>
  </si>
  <si>
    <t>Juniperus horizontalis Glacier</t>
  </si>
  <si>
    <t>Juniperus horizontalis Pancake</t>
  </si>
  <si>
    <t>Juniperus sabina Tamariscifolia</t>
  </si>
  <si>
    <t>Juniperus scopulorum JN01</t>
  </si>
  <si>
    <t>Juniperus squamata Blue Carpet</t>
  </si>
  <si>
    <t>Juniperus squamata Blue Spider</t>
  </si>
  <si>
    <t>Juniperus squamata Blue Star</t>
  </si>
  <si>
    <t>Kniphofia Redhot Popsicle</t>
  </si>
  <si>
    <t>Lavandula</t>
  </si>
  <si>
    <t>Leucothoe axillaris Curly Red</t>
  </si>
  <si>
    <t>Leucothoe fontanesiana Little Flames</t>
  </si>
  <si>
    <t>Magnolia Aphrodite</t>
  </si>
  <si>
    <t>Magnolia Black Tulip</t>
  </si>
  <si>
    <t>Magnolia brooklynensis Yellow Bird</t>
  </si>
  <si>
    <t>Magnolia Cleopatra</t>
  </si>
  <si>
    <t>Magnolia Daphne</t>
  </si>
  <si>
    <t>Magnolia Emperor</t>
  </si>
  <si>
    <t>Magnolia Felix Jury</t>
  </si>
  <si>
    <t>Magnolia Genie</t>
  </si>
  <si>
    <t>Magnolia Honey Tulip</t>
  </si>
  <si>
    <t>Magnolia Livingstone</t>
  </si>
  <si>
    <t>Magnolia Pink Pyramid</t>
  </si>
  <si>
    <t>Magnolia Red as Red</t>
  </si>
  <si>
    <t>Magnolia Rose Marie</t>
  </si>
  <si>
    <t>Magnolia Satisfaction</t>
  </si>
  <si>
    <t>Magnolia stellata Rosea</t>
  </si>
  <si>
    <t>Magnolia stellata Royal Star</t>
  </si>
  <si>
    <t>Magnolia stellata Waterlily</t>
  </si>
  <si>
    <t>Magnolia Sunrise</t>
  </si>
  <si>
    <t>Magnolia Sunsation</t>
  </si>
  <si>
    <t>Magnolia Susan</t>
  </si>
  <si>
    <t>Magnolia Venus</t>
  </si>
  <si>
    <t>Magnolia Watermelon</t>
  </si>
  <si>
    <t>Magnolia Wildcat</t>
  </si>
  <si>
    <t>Metasequoia glyptostroboides Amber Glow</t>
  </si>
  <si>
    <t>Miscanthus sinensis Lady in Red</t>
  </si>
  <si>
    <t>Miscanthus sinensis Morning Light</t>
  </si>
  <si>
    <t>Miscanthus sinensis Punkchten</t>
  </si>
  <si>
    <t>Molinia caerulea Heidezwerg</t>
  </si>
  <si>
    <t>Ophiopogon planiscapus Nigrescens</t>
  </si>
  <si>
    <t>Panicum virgatum Sangria</t>
  </si>
  <si>
    <t>Panicum virgatum Warrior</t>
  </si>
  <si>
    <t>Philadelphus coronarius Variegatus</t>
  </si>
  <si>
    <t>Philadelphus Pearls of Perfume</t>
  </si>
  <si>
    <t>Physocarpus opulifolius Amber Jubilee</t>
  </si>
  <si>
    <t>Physocarpus opulifolius Diable dOr</t>
  </si>
  <si>
    <t>Physocarpus opulifolius Lady in Red</t>
  </si>
  <si>
    <t>Physocarpus opulifolius Little Angel</t>
  </si>
  <si>
    <t>Physocarpus opulifolius Magic Ball</t>
  </si>
  <si>
    <t>Physocarpus opulifolius Magical Raspberry Lemonade</t>
  </si>
  <si>
    <t>Physocarpus opulifolius Magical Sweet Cherry</t>
  </si>
  <si>
    <t>Picea glauca Alberta Globe</t>
  </si>
  <si>
    <t>Picea glauca Daisys White</t>
  </si>
  <si>
    <t>Picea glauca Sun of the Sky</t>
  </si>
  <si>
    <t>Pieris japonica Passion</t>
  </si>
  <si>
    <t>Pieris japonica Polar Passion</t>
  </si>
  <si>
    <t>Pieris japonica Sarabande</t>
  </si>
  <si>
    <t>Pinus densiflora Pendwick</t>
  </si>
  <si>
    <t>Pinus mugo Grune Welle</t>
  </si>
  <si>
    <t>Pinus mugo Hnizdo</t>
  </si>
  <si>
    <t>Pinus mugo pumilio</t>
  </si>
  <si>
    <t>Pinus sylvestris Watereri</t>
  </si>
  <si>
    <t>Platycladus orientalis Ronald</t>
  </si>
  <si>
    <t>Robus idaeus Raspberry Tower</t>
  </si>
  <si>
    <t>Sambucus nigra Black Lace</t>
  </si>
  <si>
    <t>Sambucus nigra Black Tower</t>
  </si>
  <si>
    <t>Sambucus nigra Golden Spark</t>
  </si>
  <si>
    <t>Sambucus nigra Golden Tower</t>
  </si>
  <si>
    <t>Spierea japonica Sparkling Champagne</t>
  </si>
  <si>
    <t>Spirea betulifolia Tor Gold</t>
  </si>
  <si>
    <t>Spirea Grefsheim</t>
  </si>
  <si>
    <t>Spirea japonica Magic Carpet</t>
  </si>
  <si>
    <t>Spirea japonica Neon Flash</t>
  </si>
  <si>
    <t>Syringa vulgaris Aucubaefolia</t>
  </si>
  <si>
    <t>Syringa vulgaris Mme Lemoine</t>
  </si>
  <si>
    <t>Taxodium distichum Peve Minaret</t>
  </si>
  <si>
    <t>Taxus baccata Green Rocket</t>
  </si>
  <si>
    <t>Taxus cuspidata Golden Jubilee</t>
  </si>
  <si>
    <t>Thuja occidentalis Bright Smaragd</t>
  </si>
  <si>
    <t>Thuja occidentalis Golden Brabant</t>
  </si>
  <si>
    <t>Thuja occidentalis Golden Smaragd</t>
  </si>
  <si>
    <t>Thuja occidentalis Totem Smaragd</t>
  </si>
  <si>
    <t>Thuja orientalis Aurea</t>
  </si>
  <si>
    <t>Thuja plicata 4ever Goldy</t>
  </si>
  <si>
    <t>Thuja plicata Zebrina Extra Gold</t>
  </si>
  <si>
    <t>Vaccinium corymbosum Bluecrop</t>
  </si>
  <si>
    <t>Vaccinium corymbosum Bluegold</t>
  </si>
  <si>
    <t>Vaccinium corymbosum Bonus</t>
  </si>
  <si>
    <t>Vaccinium corymbosum Brigitta Blue</t>
  </si>
  <si>
    <t>Vaccinium corymbosum Duke</t>
  </si>
  <si>
    <t>Vaccinium corymbosum Goldtraube</t>
  </si>
  <si>
    <t>Vaccinium corymbosum Nelson</t>
  </si>
  <si>
    <t>Vaccinium corymbosum Patriot</t>
  </si>
  <si>
    <t>Vaccinium corymbosum Pink Blueberry</t>
  </si>
  <si>
    <t>Vaccinium vitis idea Miss Cherry</t>
  </si>
  <si>
    <t>Viburnum lantana Variegatum</t>
  </si>
  <si>
    <t>Viburnum plicata Kilimandjaro</t>
  </si>
  <si>
    <t>Viburnum plicata Kilimandjaro Sunrise</t>
  </si>
  <si>
    <t>Weigela All Summer Monet</t>
  </si>
  <si>
    <t>Weigela All Summer Red</t>
  </si>
  <si>
    <t>Weigela florida Alexandra</t>
  </si>
  <si>
    <t>Weigela florida Heroine</t>
  </si>
  <si>
    <t>Weigela florida Minor Black</t>
  </si>
  <si>
    <t>Weigela florida Pink Poppet</t>
  </si>
  <si>
    <t>Pinus schwerini Wiethorst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</si>
</sst>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#,##0.00\ _₽"/>
    <numFmt numFmtId="166" formatCode="_ * #,##0.00_ ;_ * \-#,##0.00_ ;_ * &quot;-&quot;??_ ;_ @_ "/>
    <numFmt numFmtId="167" formatCode="_([$€]* #,##0.00_);_([$€]* \(#,##0.00\);_([$€]* &quot;-&quot;??_);_(@_)"/>
    <numFmt numFmtId="168" formatCode="_-&quot;€&quot;\ * #,##0.00_-;_-&quot;€&quot;\ * #,##0.00\-;_-&quot;€&quot;\ * &quot;-&quot;??_-;_-@_-"/>
    <numFmt numFmtId="169" formatCode="_-* #,##0.00_-;_-* #,##0.00\-;_-* &quot;-&quot;??_-;_-@_-"/>
    <numFmt numFmtId="170" formatCode="_-&quot;€ &quot;* #,##0.00_-;_-&quot;€ &quot;* #,##0.00\-;_-&quot;€ &quot;* \-??_-;_-@_-"/>
    <numFmt numFmtId="171" formatCode="#,##0\ &quot;₽&quot;"/>
  </numFmts>
  <fonts count="5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63"/>
      <name val="Calibri"/>
      <family val="2"/>
      <charset val="238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color indexed="8"/>
      <name val="Arial"/>
      <family val="2"/>
    </font>
    <font>
      <sz val="10"/>
      <name val="Verdana"/>
      <family val="2"/>
    </font>
    <font>
      <sz val="18"/>
      <color theme="3"/>
      <name val="Cambria"/>
      <family val="2"/>
      <scheme val="maj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Arial Unicode MS"/>
      <family val="2"/>
    </font>
    <font>
      <sz val="10"/>
      <name val="Arial"/>
      <family val="2"/>
      <charset val="1"/>
    </font>
    <font>
      <sz val="12"/>
      <color indexed="8"/>
      <name val="Calibri"/>
      <family val="2"/>
      <charset val="1"/>
    </font>
    <font>
      <u/>
      <sz val="11"/>
      <color indexed="12"/>
      <name val="Calibri"/>
      <family val="2"/>
      <charset val="1"/>
    </font>
    <font>
      <b/>
      <sz val="11"/>
      <name val="Times New Roman"/>
      <family val="1"/>
      <charset val="204"/>
    </font>
    <font>
      <b/>
      <sz val="11.5"/>
      <color rgb="FF13411F"/>
      <name val="Times New Roman"/>
      <family val="1"/>
      <charset val="204"/>
    </font>
    <font>
      <sz val="11.5"/>
      <color rgb="FF13411F"/>
      <name val="Calibri"/>
      <family val="2"/>
      <charset val="204"/>
      <scheme val="minor"/>
    </font>
    <font>
      <u/>
      <sz val="12"/>
      <color theme="10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b/>
      <sz val="11"/>
      <color rgb="FF792105"/>
      <name val="Times New Roman"/>
      <family val="1"/>
      <charset val="204"/>
    </font>
    <font>
      <sz val="11"/>
      <color rgb="FFBEE4E3"/>
      <name val="Calibri"/>
      <family val="2"/>
      <scheme val="minor"/>
    </font>
    <font>
      <sz val="11.5"/>
      <color rgb="FF663300"/>
      <name val="Calibri"/>
      <family val="2"/>
      <charset val="204"/>
      <scheme val="minor"/>
    </font>
    <font>
      <sz val="11"/>
      <color rgb="FF502800"/>
      <name val="Calibri"/>
      <family val="2"/>
      <charset val="204"/>
    </font>
    <font>
      <sz val="11"/>
      <color rgb="FF502800"/>
      <name val="Calibri"/>
      <family val="2"/>
      <charset val="204"/>
      <scheme val="minor"/>
    </font>
    <font>
      <b/>
      <sz val="11"/>
      <color rgb="FF502800"/>
      <name val="Calibri"/>
      <family val="2"/>
      <scheme val="minor"/>
    </font>
    <font>
      <sz val="11"/>
      <color rgb="FF502800"/>
      <name val="Calibri"/>
      <family val="2"/>
      <scheme val="minor"/>
    </font>
    <font>
      <sz val="10"/>
      <color rgb="FF502800"/>
      <name val="Calibri"/>
      <family val="2"/>
      <scheme val="minor"/>
    </font>
    <font>
      <b/>
      <sz val="12"/>
      <color rgb="FFF0F0E8"/>
      <name val="Cambria"/>
      <family val="1"/>
      <charset val="204"/>
      <scheme val="major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31"/>
      </patternFill>
    </fill>
    <fill>
      <patternFill patternType="solid">
        <fgColor indexed="43"/>
        <bgColor indexed="31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7"/>
      </patternFill>
    </fill>
    <fill>
      <patternFill patternType="solid">
        <fgColor indexed="41"/>
        <bgColor indexed="27"/>
      </patternFill>
    </fill>
    <fill>
      <patternFill patternType="solid">
        <fgColor indexed="44"/>
        <bgColor indexed="41"/>
      </patternFill>
    </fill>
    <fill>
      <patternFill patternType="solid">
        <fgColor indexed="46"/>
        <bgColor indexed="22"/>
      </patternFill>
    </fill>
    <fill>
      <patternFill patternType="solid">
        <fgColor indexed="47"/>
        <bgColor indexed="43"/>
      </patternFill>
    </fill>
    <fill>
      <patternFill patternType="solid">
        <fgColor indexed="26"/>
        <bgColor indexed="42"/>
      </patternFill>
    </fill>
    <fill>
      <patternFill patternType="solid">
        <fgColor rgb="FF3C8C7D"/>
        <bgColor indexed="64"/>
      </patternFill>
    </fill>
    <fill>
      <patternFill patternType="solid">
        <fgColor rgb="FFBEE4E3"/>
        <bgColor indexed="64"/>
      </patternFill>
    </fill>
    <fill>
      <patternFill patternType="solid">
        <fgColor rgb="FFF3F3EB"/>
        <bgColor indexed="64"/>
      </patternFill>
    </fill>
    <fill>
      <patternFill patternType="solid">
        <fgColor rgb="FFF0F0E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09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0" fontId="7" fillId="8" borderId="12" applyNumberFormat="0" applyFont="0" applyAlignment="0" applyProtection="0"/>
    <xf numFmtId="0" fontId="8" fillId="0" borderId="0"/>
    <xf numFmtId="0" fontId="9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8" applyNumberFormat="0" applyAlignment="0" applyProtection="0"/>
    <xf numFmtId="0" fontId="17" fillId="6" borderId="9" applyNumberFormat="0" applyAlignment="0" applyProtection="0"/>
    <xf numFmtId="0" fontId="18" fillId="6" borderId="8" applyNumberFormat="0" applyAlignment="0" applyProtection="0"/>
    <xf numFmtId="0" fontId="19" fillId="0" borderId="10" applyNumberFormat="0" applyFill="0" applyAlignment="0" applyProtection="0"/>
    <xf numFmtId="0" fontId="6" fillId="7" borderId="11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3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3" fillId="32" borderId="0" applyNumberFormat="0" applyBorder="0" applyAlignment="0" applyProtection="0"/>
    <xf numFmtId="0" fontId="7" fillId="0" borderId="0"/>
    <xf numFmtId="0" fontId="23" fillId="0" borderId="0"/>
    <xf numFmtId="0" fontId="7" fillId="0" borderId="0"/>
    <xf numFmtId="0" fontId="9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7" fillId="8" borderId="12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1" fillId="0" borderId="0" applyNumberFormat="0" applyFill="0" applyBorder="0" applyAlignment="0" applyProtection="0"/>
    <xf numFmtId="167" fontId="24" fillId="0" borderId="0" applyFont="0" applyFill="0" applyBorder="0" applyAlignment="0" applyProtection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9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18" fillId="6" borderId="8" applyNumberFormat="0" applyAlignment="0" applyProtection="0"/>
    <xf numFmtId="0" fontId="6" fillId="7" borderId="11" applyNumberFormat="0" applyAlignment="0" applyProtection="0"/>
    <xf numFmtId="16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19" fillId="0" borderId="10" applyNumberFormat="0" applyFill="0" applyAlignment="0" applyProtection="0"/>
    <xf numFmtId="0" fontId="13" fillId="2" borderId="0" applyNumberFormat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6" fillId="5" borderId="8" applyNumberFormat="0" applyAlignment="0" applyProtection="0"/>
    <xf numFmtId="169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4" fillId="0" borderId="0" applyFont="0" applyFill="0" applyBorder="0" applyAlignment="0" applyProtection="0"/>
    <xf numFmtId="166" fontId="26" fillId="0" borderId="0" applyFont="0" applyFill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27" fillId="0" borderId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7" fillId="8" borderId="12" applyNumberFormat="0" applyFont="0" applyAlignment="0" applyProtection="0"/>
    <xf numFmtId="0" fontId="14" fillId="3" borderId="0" applyNumberFormat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>
      <alignment vertical="top"/>
    </xf>
    <xf numFmtId="0" fontId="24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7" fillId="0" borderId="0"/>
    <xf numFmtId="0" fontId="28" fillId="0" borderId="0">
      <alignment vertical="top"/>
    </xf>
    <xf numFmtId="0" fontId="7" fillId="0" borderId="0"/>
    <xf numFmtId="0" fontId="24" fillId="0" borderId="0"/>
    <xf numFmtId="0" fontId="24" fillId="0" borderId="0"/>
    <xf numFmtId="0" fontId="28" fillId="0" borderId="0">
      <alignment vertical="top"/>
    </xf>
    <xf numFmtId="0" fontId="24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9" fillId="0" borderId="0"/>
    <xf numFmtId="0" fontId="7" fillId="0" borderId="0"/>
    <xf numFmtId="0" fontId="7" fillId="0" borderId="0"/>
    <xf numFmtId="0" fontId="30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17" fillId="6" borderId="9" applyNumberFormat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7" fillId="8" borderId="12" applyNumberFormat="0" applyFont="0" applyAlignment="0" applyProtection="0"/>
    <xf numFmtId="9" fontId="7" fillId="0" borderId="0" applyFont="0" applyFill="0" applyBorder="0" applyAlignment="0" applyProtection="0"/>
    <xf numFmtId="0" fontId="24" fillId="0" borderId="0"/>
    <xf numFmtId="0" fontId="7" fillId="0" borderId="0"/>
    <xf numFmtId="0" fontId="24" fillId="0" borderId="0"/>
    <xf numFmtId="0" fontId="31" fillId="0" borderId="0"/>
    <xf numFmtId="0" fontId="24" fillId="0" borderId="0"/>
    <xf numFmtId="0" fontId="37" fillId="0" borderId="0" applyNumberFormat="0" applyFill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5" borderId="0" applyNumberFormat="0" applyBorder="0" applyAlignment="0" applyProtection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3" fillId="38" borderId="0" applyNumberFormat="0" applyBorder="0" applyAlignment="0" applyProtection="0"/>
    <xf numFmtId="0" fontId="33" fillId="39" borderId="0" applyNumberFormat="0" applyBorder="0" applyAlignment="0" applyProtection="0"/>
    <xf numFmtId="0" fontId="33" fillId="40" borderId="0" applyNumberFormat="0" applyBorder="0" applyAlignment="0" applyProtection="0"/>
    <xf numFmtId="170" fontId="34" fillId="0" borderId="0" applyFill="0" applyBorder="0" applyAlignment="0" applyProtection="0"/>
    <xf numFmtId="0" fontId="34" fillId="41" borderId="14" applyNumberFormat="0" applyAlignment="0" applyProtection="0"/>
    <xf numFmtId="9" fontId="34" fillId="0" borderId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2" fillId="0" borderId="0"/>
    <xf numFmtId="0" fontId="32" fillId="0" borderId="0"/>
    <xf numFmtId="0" fontId="32" fillId="0" borderId="0"/>
    <xf numFmtId="0" fontId="36" fillId="0" borderId="0"/>
    <xf numFmtId="0" fontId="35" fillId="0" borderId="0"/>
    <xf numFmtId="0" fontId="35" fillId="0" borderId="0"/>
  </cellStyleXfs>
  <cellXfs count="67">
    <xf numFmtId="0" fontId="0" fillId="0" borderId="0" xfId="0"/>
    <xf numFmtId="0" fontId="0" fillId="0" borderId="0" xfId="0" applyProtection="1"/>
    <xf numFmtId="0" fontId="0" fillId="0" borderId="0" xfId="0" applyAlignment="1" applyProtection="1"/>
    <xf numFmtId="0" fontId="5" fillId="0" borderId="0" xfId="0" applyFont="1" applyAlignment="1" applyProtection="1">
      <alignment horizontal="left"/>
    </xf>
    <xf numFmtId="0" fontId="5" fillId="0" borderId="0" xfId="0" applyFont="1" applyAlignment="1" applyProtection="1">
      <alignment wrapText="1"/>
    </xf>
    <xf numFmtId="0" fontId="0" fillId="0" borderId="0" xfId="0" applyFill="1" applyProtection="1"/>
    <xf numFmtId="0" fontId="44" fillId="45" borderId="0" xfId="0" applyFont="1" applyFill="1"/>
    <xf numFmtId="0" fontId="5" fillId="45" borderId="0" xfId="0" applyFont="1" applyFill="1" applyAlignment="1" applyProtection="1">
      <alignment horizontal="left"/>
    </xf>
    <xf numFmtId="0" fontId="0" fillId="45" borderId="0" xfId="0" applyFill="1" applyProtection="1"/>
    <xf numFmtId="0" fontId="41" fillId="45" borderId="0" xfId="1" applyFont="1" applyFill="1" applyAlignment="1" applyProtection="1">
      <alignment horizontal="center"/>
      <protection locked="0"/>
    </xf>
    <xf numFmtId="0" fontId="1" fillId="45" borderId="0" xfId="1" applyFill="1" applyAlignment="1" applyProtection="1">
      <alignment horizontal="center"/>
    </xf>
    <xf numFmtId="0" fontId="43" fillId="45" borderId="0" xfId="0" applyFont="1" applyFill="1" applyProtection="1"/>
    <xf numFmtId="0" fontId="42" fillId="45" borderId="0" xfId="0" applyFont="1" applyFill="1" applyProtection="1"/>
    <xf numFmtId="0" fontId="1" fillId="45" borderId="0" xfId="1" applyFill="1" applyAlignment="1" applyProtection="1">
      <alignment horizontal="center"/>
      <protection locked="0"/>
    </xf>
    <xf numFmtId="0" fontId="40" fillId="45" borderId="0" xfId="0" applyFont="1" applyFill="1" applyProtection="1"/>
    <xf numFmtId="0" fontId="1" fillId="45" borderId="0" xfId="1" applyFill="1" applyProtection="1">
      <protection locked="0"/>
    </xf>
    <xf numFmtId="2" fontId="40" fillId="45" borderId="0" xfId="0" applyNumberFormat="1" applyFont="1" applyFill="1" applyAlignment="1" applyProtection="1">
      <alignment horizontal="center"/>
    </xf>
    <xf numFmtId="0" fontId="0" fillId="45" borderId="0" xfId="0" applyFill="1" applyBorder="1" applyProtection="1"/>
    <xf numFmtId="2" fontId="1" fillId="45" borderId="0" xfId="1" applyNumberFormat="1" applyFill="1" applyBorder="1" applyAlignment="1" applyProtection="1">
      <alignment horizontal="center"/>
      <protection locked="0"/>
    </xf>
    <xf numFmtId="0" fontId="39" fillId="45" borderId="0" xfId="0" applyFont="1" applyFill="1" applyBorder="1" applyAlignment="1" applyProtection="1">
      <alignment horizontal="left"/>
      <protection locked="0"/>
    </xf>
    <xf numFmtId="0" fontId="5" fillId="45" borderId="0" xfId="0" applyFont="1" applyFill="1" applyBorder="1" applyAlignment="1" applyProtection="1">
      <alignment horizontal="left"/>
    </xf>
    <xf numFmtId="2" fontId="40" fillId="45" borderId="0" xfId="0" applyNumberFormat="1" applyFont="1" applyFill="1" applyBorder="1" applyProtection="1"/>
    <xf numFmtId="0" fontId="1" fillId="45" borderId="0" xfId="1" applyFill="1" applyBorder="1" applyAlignment="1" applyProtection="1">
      <alignment horizontal="center"/>
    </xf>
    <xf numFmtId="16" fontId="0" fillId="45" borderId="15" xfId="0" applyNumberFormat="1" applyFill="1" applyBorder="1" applyProtection="1"/>
    <xf numFmtId="0" fontId="38" fillId="45" borderId="15" xfId="0" applyFont="1" applyFill="1" applyBorder="1" applyAlignment="1" applyProtection="1">
      <alignment horizontal="left"/>
    </xf>
    <xf numFmtId="0" fontId="1" fillId="45" borderId="15" xfId="1" applyFill="1" applyBorder="1" applyProtection="1"/>
    <xf numFmtId="0" fontId="2" fillId="42" borderId="0" xfId="0" applyFont="1" applyFill="1" applyBorder="1" applyProtection="1"/>
    <xf numFmtId="2" fontId="45" fillId="45" borderId="0" xfId="0" applyNumberFormat="1" applyFont="1" applyFill="1" applyAlignment="1" applyProtection="1">
      <alignment horizontal="center"/>
    </xf>
    <xf numFmtId="0" fontId="46" fillId="0" borderId="3" xfId="1" applyNumberFormat="1" applyFont="1" applyFill="1" applyBorder="1" applyAlignment="1" applyProtection="1">
      <protection locked="0"/>
    </xf>
    <xf numFmtId="0" fontId="47" fillId="0" borderId="4" xfId="1" applyFont="1" applyFill="1" applyBorder="1" applyAlignment="1" applyProtection="1">
      <alignment horizontal="center" vertical="center" wrapText="1"/>
    </xf>
    <xf numFmtId="0" fontId="47" fillId="0" borderId="4" xfId="1" applyFont="1" applyFill="1" applyBorder="1" applyAlignment="1" applyProtection="1">
      <alignment horizontal="center"/>
    </xf>
    <xf numFmtId="0" fontId="47" fillId="0" borderId="4" xfId="1" applyFont="1" applyFill="1" applyBorder="1" applyAlignment="1" applyProtection="1">
      <alignment horizontal="center" vertical="center"/>
    </xf>
    <xf numFmtId="171" fontId="47" fillId="0" borderId="4" xfId="0" applyNumberFormat="1" applyFont="1" applyFill="1" applyBorder="1" applyAlignment="1" applyProtection="1">
      <alignment horizontal="center" vertical="center"/>
    </xf>
    <xf numFmtId="0" fontId="47" fillId="45" borderId="4" xfId="0" applyFont="1" applyFill="1" applyBorder="1" applyAlignment="1" applyProtection="1">
      <alignment horizontal="center" vertical="center"/>
      <protection locked="0"/>
    </xf>
    <xf numFmtId="0" fontId="47" fillId="0" borderId="4" xfId="0" applyFont="1" applyFill="1" applyBorder="1" applyAlignment="1" applyProtection="1">
      <alignment horizontal="center" vertical="center"/>
      <protection locked="0"/>
    </xf>
    <xf numFmtId="0" fontId="47" fillId="0" borderId="4" xfId="0" applyFont="1" applyFill="1" applyBorder="1" applyAlignment="1" applyProtection="1">
      <alignment horizontal="center" vertical="center"/>
    </xf>
    <xf numFmtId="0" fontId="46" fillId="0" borderId="3" xfId="0" applyFont="1" applyFill="1" applyBorder="1"/>
    <xf numFmtId="0" fontId="47" fillId="0" borderId="4" xfId="0" applyFont="1" applyBorder="1" applyAlignment="1">
      <alignment horizontal="center" vertical="center"/>
    </xf>
    <xf numFmtId="0" fontId="47" fillId="0" borderId="4" xfId="0" applyNumberFormat="1" applyFont="1" applyFill="1" applyBorder="1" applyAlignment="1" applyProtection="1">
      <alignment horizontal="center" vertical="center"/>
    </xf>
    <xf numFmtId="0" fontId="47" fillId="0" borderId="4" xfId="1" applyNumberFormat="1" applyFont="1" applyFill="1" applyBorder="1" applyAlignment="1" applyProtection="1">
      <alignment horizontal="center" vertical="center"/>
    </xf>
    <xf numFmtId="0" fontId="46" fillId="0" borderId="3" xfId="0" applyFont="1" applyFill="1" applyBorder="1" applyAlignment="1">
      <alignment horizontal="left"/>
    </xf>
    <xf numFmtId="49" fontId="46" fillId="0" borderId="3" xfId="0" applyNumberFormat="1" applyFont="1" applyFill="1" applyBorder="1"/>
    <xf numFmtId="0" fontId="48" fillId="43" borderId="0" xfId="0" applyFont="1" applyFill="1" applyBorder="1" applyAlignment="1" applyProtection="1">
      <alignment horizontal="left"/>
    </xf>
    <xf numFmtId="16" fontId="48" fillId="43" borderId="0" xfId="0" applyNumberFormat="1" applyFont="1" applyFill="1" applyBorder="1" applyAlignment="1" applyProtection="1">
      <alignment horizontal="left"/>
    </xf>
    <xf numFmtId="0" fontId="48" fillId="43" borderId="0" xfId="0" applyFont="1" applyFill="1" applyBorder="1" applyProtection="1"/>
    <xf numFmtId="0" fontId="49" fillId="43" borderId="0" xfId="0" applyFont="1" applyFill="1" applyAlignment="1" applyProtection="1"/>
    <xf numFmtId="0" fontId="48" fillId="43" borderId="0" xfId="0" applyFont="1" applyFill="1" applyBorder="1" applyAlignment="1" applyProtection="1">
      <alignment horizontal="right"/>
    </xf>
    <xf numFmtId="0" fontId="49" fillId="44" borderId="1" xfId="0" applyFont="1" applyFill="1" applyBorder="1" applyAlignment="1" applyProtection="1"/>
    <xf numFmtId="0" fontId="49" fillId="44" borderId="2" xfId="0" applyFont="1" applyFill="1" applyBorder="1" applyAlignment="1" applyProtection="1"/>
    <xf numFmtId="0" fontId="49" fillId="44" borderId="3" xfId="0" applyFont="1" applyFill="1" applyBorder="1" applyAlignment="1" applyProtection="1"/>
    <xf numFmtId="0" fontId="48" fillId="43" borderId="0" xfId="0" applyFont="1" applyFill="1" applyAlignment="1" applyProtection="1">
      <alignment horizontal="center"/>
    </xf>
    <xf numFmtId="0" fontId="49" fillId="43" borderId="0" xfId="0" applyFont="1" applyFill="1" applyProtection="1"/>
    <xf numFmtId="0" fontId="49" fillId="44" borderId="16" xfId="0" applyFont="1" applyFill="1" applyBorder="1" applyAlignment="1" applyProtection="1">
      <alignment horizontal="center"/>
      <protection locked="0"/>
    </xf>
    <xf numFmtId="0" fontId="50" fillId="43" borderId="0" xfId="0" applyFont="1" applyFill="1" applyBorder="1" applyAlignment="1" applyProtection="1">
      <alignment horizontal="left" indent="1"/>
    </xf>
    <xf numFmtId="0" fontId="49" fillId="43" borderId="0" xfId="0" applyFont="1" applyFill="1" applyAlignment="1" applyProtection="1">
      <alignment horizontal="right"/>
    </xf>
    <xf numFmtId="0" fontId="49" fillId="43" borderId="0" xfId="0" applyFont="1" applyFill="1" applyAlignment="1" applyProtection="1">
      <alignment horizontal="left"/>
    </xf>
    <xf numFmtId="164" fontId="48" fillId="43" borderId="0" xfId="0" applyNumberFormat="1" applyFont="1" applyFill="1" applyBorder="1" applyAlignment="1" applyProtection="1">
      <alignment horizontal="right"/>
    </xf>
    <xf numFmtId="0" fontId="49" fillId="44" borderId="4" xfId="0" applyFont="1" applyFill="1" applyBorder="1" applyAlignment="1" applyProtection="1">
      <alignment horizontal="left"/>
    </xf>
    <xf numFmtId="0" fontId="49" fillId="44" borderId="4" xfId="0" applyFont="1" applyFill="1" applyBorder="1" applyAlignment="1"/>
    <xf numFmtId="0" fontId="49" fillId="43" borderId="0" xfId="0" applyFont="1" applyFill="1" applyBorder="1" applyAlignment="1" applyProtection="1">
      <alignment horizontal="left"/>
    </xf>
    <xf numFmtId="3" fontId="49" fillId="44" borderId="4" xfId="0" applyNumberFormat="1" applyFont="1" applyFill="1" applyBorder="1" applyAlignment="1" applyProtection="1">
      <alignment horizontal="center"/>
    </xf>
    <xf numFmtId="0" fontId="49" fillId="43" borderId="0" xfId="0" applyFont="1" applyFill="1" applyBorder="1" applyAlignment="1" applyProtection="1">
      <alignment horizontal="right"/>
    </xf>
    <xf numFmtId="171" fontId="49" fillId="44" borderId="4" xfId="0" applyNumberFormat="1" applyFont="1" applyFill="1" applyBorder="1" applyAlignment="1" applyProtection="1">
      <alignment horizontal="center"/>
    </xf>
    <xf numFmtId="0" fontId="49" fillId="43" borderId="0" xfId="0" applyFont="1" applyFill="1" applyBorder="1" applyAlignment="1" applyProtection="1">
      <alignment horizontal="left" vertical="center"/>
    </xf>
    <xf numFmtId="2" fontId="49" fillId="43" borderId="0" xfId="0" applyNumberFormat="1" applyFont="1" applyFill="1" applyBorder="1" applyProtection="1"/>
    <xf numFmtId="2" fontId="49" fillId="43" borderId="0" xfId="0" applyNumberFormat="1" applyFont="1" applyFill="1" applyBorder="1" applyAlignment="1" applyProtection="1">
      <alignment horizontal="center"/>
    </xf>
    <xf numFmtId="0" fontId="51" fillId="42" borderId="1" xfId="0" applyFont="1" applyFill="1" applyBorder="1" applyAlignment="1" applyProtection="1">
      <alignment horizontal="center" vertical="center" wrapText="1"/>
    </xf>
  </cellXfs>
  <cellStyles count="309">
    <cellStyle name="20% - Accent1 2" xfId="66" xr:uid="{00000000-0005-0000-0000-000000000000}"/>
    <cellStyle name="20% - Accent1 2 2" xfId="67" xr:uid="{00000000-0005-0000-0000-000001000000}"/>
    <cellStyle name="20% - Accent1 2 2 2" xfId="287" xr:uid="{00000000-0005-0000-0000-000002000000}"/>
    <cellStyle name="20% - Accent1 3" xfId="68" xr:uid="{00000000-0005-0000-0000-000003000000}"/>
    <cellStyle name="20% - Accent1 4" xfId="69" xr:uid="{00000000-0005-0000-0000-000004000000}"/>
    <cellStyle name="20% - Accent1 5" xfId="70" xr:uid="{00000000-0005-0000-0000-000005000000}"/>
    <cellStyle name="20% - Accent1 6" xfId="71" xr:uid="{00000000-0005-0000-0000-000006000000}"/>
    <cellStyle name="20% - Accent2 2" xfId="72" xr:uid="{00000000-0005-0000-0000-000007000000}"/>
    <cellStyle name="20% - Accent2 2 2" xfId="73" xr:uid="{00000000-0005-0000-0000-000008000000}"/>
    <cellStyle name="20% - Accent2 2 2 2" xfId="288" xr:uid="{00000000-0005-0000-0000-000009000000}"/>
    <cellStyle name="20% - Accent2 3" xfId="74" xr:uid="{00000000-0005-0000-0000-00000A000000}"/>
    <cellStyle name="20% - Accent2 4" xfId="75" xr:uid="{00000000-0005-0000-0000-00000B000000}"/>
    <cellStyle name="20% - Accent2 5" xfId="76" xr:uid="{00000000-0005-0000-0000-00000C000000}"/>
    <cellStyle name="20% - Accent2 6" xfId="77" xr:uid="{00000000-0005-0000-0000-00000D000000}"/>
    <cellStyle name="20% - Accent3 2" xfId="78" xr:uid="{00000000-0005-0000-0000-00000E000000}"/>
    <cellStyle name="20% - Accent3 2 2" xfId="79" xr:uid="{00000000-0005-0000-0000-00000F000000}"/>
    <cellStyle name="20% - Accent3 2 2 2" xfId="289" xr:uid="{00000000-0005-0000-0000-000010000000}"/>
    <cellStyle name="20% - Accent3 3" xfId="80" xr:uid="{00000000-0005-0000-0000-000011000000}"/>
    <cellStyle name="20% - Accent3 4" xfId="81" xr:uid="{00000000-0005-0000-0000-000012000000}"/>
    <cellStyle name="20% - Accent3 5" xfId="82" xr:uid="{00000000-0005-0000-0000-000013000000}"/>
    <cellStyle name="20% - Accent3 6" xfId="83" xr:uid="{00000000-0005-0000-0000-000014000000}"/>
    <cellStyle name="20% - Accent4 2" xfId="84" xr:uid="{00000000-0005-0000-0000-000015000000}"/>
    <cellStyle name="20% - Accent4 2 2" xfId="85" xr:uid="{00000000-0005-0000-0000-000016000000}"/>
    <cellStyle name="20% - Accent4 2 2 2" xfId="290" xr:uid="{00000000-0005-0000-0000-000017000000}"/>
    <cellStyle name="20% - Accent4 3" xfId="86" xr:uid="{00000000-0005-0000-0000-000018000000}"/>
    <cellStyle name="20% - Accent4 4" xfId="87" xr:uid="{00000000-0005-0000-0000-000019000000}"/>
    <cellStyle name="20% - Accent4 5" xfId="88" xr:uid="{00000000-0005-0000-0000-00001A000000}"/>
    <cellStyle name="20% - Accent4 6" xfId="89" xr:uid="{00000000-0005-0000-0000-00001B000000}"/>
    <cellStyle name="20% - Accent5 2" xfId="90" xr:uid="{00000000-0005-0000-0000-00001C000000}"/>
    <cellStyle name="20% - Accent5 2 2" xfId="91" xr:uid="{00000000-0005-0000-0000-00001D000000}"/>
    <cellStyle name="20% - Accent5 3" xfId="92" xr:uid="{00000000-0005-0000-0000-00001E000000}"/>
    <cellStyle name="20% - Accent5 4" xfId="93" xr:uid="{00000000-0005-0000-0000-00001F000000}"/>
    <cellStyle name="20% - Accent5 5" xfId="94" xr:uid="{00000000-0005-0000-0000-000020000000}"/>
    <cellStyle name="20% - Accent5 6" xfId="95" xr:uid="{00000000-0005-0000-0000-000021000000}"/>
    <cellStyle name="20% - Accent6 2" xfId="96" xr:uid="{00000000-0005-0000-0000-000022000000}"/>
    <cellStyle name="20% - Accent6 2 2" xfId="97" xr:uid="{00000000-0005-0000-0000-000023000000}"/>
    <cellStyle name="20% - Accent6 3" xfId="98" xr:uid="{00000000-0005-0000-0000-000024000000}"/>
    <cellStyle name="20% - Accent6 4" xfId="99" xr:uid="{00000000-0005-0000-0000-000025000000}"/>
    <cellStyle name="20% - Accent6 5" xfId="100" xr:uid="{00000000-0005-0000-0000-000026000000}"/>
    <cellStyle name="20% - Accent6 6" xfId="101" xr:uid="{00000000-0005-0000-0000-000027000000}"/>
    <cellStyle name="20% — акцент1 2" xfId="22" xr:uid="{00000000-0005-0000-0000-000028000000}"/>
    <cellStyle name="20% — акцент2 2" xfId="26" xr:uid="{00000000-0005-0000-0000-000029000000}"/>
    <cellStyle name="20% — акцент3 2" xfId="30" xr:uid="{00000000-0005-0000-0000-00002A000000}"/>
    <cellStyle name="20% — акцент4 2" xfId="34" xr:uid="{00000000-0005-0000-0000-00002B000000}"/>
    <cellStyle name="20% — акцент5 2" xfId="38" xr:uid="{00000000-0005-0000-0000-00002C000000}"/>
    <cellStyle name="20% — акцент6 2" xfId="42" xr:uid="{00000000-0005-0000-0000-00002D000000}"/>
    <cellStyle name="40% - Accent1 2" xfId="102" xr:uid="{00000000-0005-0000-0000-00002E000000}"/>
    <cellStyle name="40% - Accent1 2 2" xfId="103" xr:uid="{00000000-0005-0000-0000-00002F000000}"/>
    <cellStyle name="40% - Accent1 3" xfId="104" xr:uid="{00000000-0005-0000-0000-000030000000}"/>
    <cellStyle name="40% - Accent1 4" xfId="105" xr:uid="{00000000-0005-0000-0000-000031000000}"/>
    <cellStyle name="40% - Accent1 5" xfId="106" xr:uid="{00000000-0005-0000-0000-000032000000}"/>
    <cellStyle name="40% - Accent1 6" xfId="107" xr:uid="{00000000-0005-0000-0000-000033000000}"/>
    <cellStyle name="40% - Accent2 2" xfId="108" xr:uid="{00000000-0005-0000-0000-000034000000}"/>
    <cellStyle name="40% - Accent2 2 2" xfId="109" xr:uid="{00000000-0005-0000-0000-000035000000}"/>
    <cellStyle name="40% - Accent2 3" xfId="110" xr:uid="{00000000-0005-0000-0000-000036000000}"/>
    <cellStyle name="40% - Accent2 4" xfId="111" xr:uid="{00000000-0005-0000-0000-000037000000}"/>
    <cellStyle name="40% - Accent2 5" xfId="112" xr:uid="{00000000-0005-0000-0000-000038000000}"/>
    <cellStyle name="40% - Accent2 6" xfId="113" xr:uid="{00000000-0005-0000-0000-000039000000}"/>
    <cellStyle name="40% - Accent3 2" xfId="114" xr:uid="{00000000-0005-0000-0000-00003A000000}"/>
    <cellStyle name="40% - Accent3 2 2" xfId="115" xr:uid="{00000000-0005-0000-0000-00003B000000}"/>
    <cellStyle name="40% - Accent3 2 2 2" xfId="291" xr:uid="{00000000-0005-0000-0000-00003C000000}"/>
    <cellStyle name="40% - Accent3 3" xfId="116" xr:uid="{00000000-0005-0000-0000-00003D000000}"/>
    <cellStyle name="40% - Accent3 4" xfId="117" xr:uid="{00000000-0005-0000-0000-00003E000000}"/>
    <cellStyle name="40% - Accent3 5" xfId="118" xr:uid="{00000000-0005-0000-0000-00003F000000}"/>
    <cellStyle name="40% - Accent3 6" xfId="119" xr:uid="{00000000-0005-0000-0000-000040000000}"/>
    <cellStyle name="40% - Accent4 2" xfId="120" xr:uid="{00000000-0005-0000-0000-000041000000}"/>
    <cellStyle name="40% - Accent4 2 2" xfId="121" xr:uid="{00000000-0005-0000-0000-000042000000}"/>
    <cellStyle name="40% - Accent4 3" xfId="122" xr:uid="{00000000-0005-0000-0000-000043000000}"/>
    <cellStyle name="40% - Accent4 4" xfId="123" xr:uid="{00000000-0005-0000-0000-000044000000}"/>
    <cellStyle name="40% - Accent4 5" xfId="124" xr:uid="{00000000-0005-0000-0000-000045000000}"/>
    <cellStyle name="40% - Accent4 6" xfId="125" xr:uid="{00000000-0005-0000-0000-000046000000}"/>
    <cellStyle name="40% - Accent5 2" xfId="126" xr:uid="{00000000-0005-0000-0000-000047000000}"/>
    <cellStyle name="40% - Accent5 2 2" xfId="127" xr:uid="{00000000-0005-0000-0000-000048000000}"/>
    <cellStyle name="40% - Accent5 3" xfId="128" xr:uid="{00000000-0005-0000-0000-000049000000}"/>
    <cellStyle name="40% - Accent5 4" xfId="129" xr:uid="{00000000-0005-0000-0000-00004A000000}"/>
    <cellStyle name="40% - Accent5 5" xfId="130" xr:uid="{00000000-0005-0000-0000-00004B000000}"/>
    <cellStyle name="40% - Accent5 6" xfId="131" xr:uid="{00000000-0005-0000-0000-00004C000000}"/>
    <cellStyle name="40% - Accent6 2" xfId="132" xr:uid="{00000000-0005-0000-0000-00004D000000}"/>
    <cellStyle name="40% - Accent6 2 2" xfId="133" xr:uid="{00000000-0005-0000-0000-00004E000000}"/>
    <cellStyle name="40% - Accent6 3" xfId="134" xr:uid="{00000000-0005-0000-0000-00004F000000}"/>
    <cellStyle name="40% - Accent6 4" xfId="135" xr:uid="{00000000-0005-0000-0000-000050000000}"/>
    <cellStyle name="40% - Accent6 5" xfId="136" xr:uid="{00000000-0005-0000-0000-000051000000}"/>
    <cellStyle name="40% - Accent6 6" xfId="137" xr:uid="{00000000-0005-0000-0000-000052000000}"/>
    <cellStyle name="40% — акцент1 2" xfId="23" xr:uid="{00000000-0005-0000-0000-000053000000}"/>
    <cellStyle name="40% — акцент2 2" xfId="27" xr:uid="{00000000-0005-0000-0000-000054000000}"/>
    <cellStyle name="40% — акцент3 2" xfId="31" xr:uid="{00000000-0005-0000-0000-000055000000}"/>
    <cellStyle name="40% — акцент4 2" xfId="35" xr:uid="{00000000-0005-0000-0000-000056000000}"/>
    <cellStyle name="40% — акцент5 2" xfId="39" xr:uid="{00000000-0005-0000-0000-000057000000}"/>
    <cellStyle name="40% — акцент6 2" xfId="43" xr:uid="{00000000-0005-0000-0000-000058000000}"/>
    <cellStyle name="60% - Accent1 2" xfId="138" xr:uid="{00000000-0005-0000-0000-000059000000}"/>
    <cellStyle name="60% - Accent2 2" xfId="139" xr:uid="{00000000-0005-0000-0000-00005A000000}"/>
    <cellStyle name="60% - Accent3 2" xfId="140" xr:uid="{00000000-0005-0000-0000-00005B000000}"/>
    <cellStyle name="60% - Accent3 2 2" xfId="292" xr:uid="{00000000-0005-0000-0000-00005C000000}"/>
    <cellStyle name="60% - Accent4 2" xfId="141" xr:uid="{00000000-0005-0000-0000-00005D000000}"/>
    <cellStyle name="60% - Accent4 2 2" xfId="293" xr:uid="{00000000-0005-0000-0000-00005E000000}"/>
    <cellStyle name="60% - Accent5 2" xfId="142" xr:uid="{00000000-0005-0000-0000-00005F000000}"/>
    <cellStyle name="60% - Accent6 2" xfId="143" xr:uid="{00000000-0005-0000-0000-000060000000}"/>
    <cellStyle name="60% - Accent6 2 2" xfId="294" xr:uid="{00000000-0005-0000-0000-000061000000}"/>
    <cellStyle name="60% — акцент1 2" xfId="24" xr:uid="{00000000-0005-0000-0000-000062000000}"/>
    <cellStyle name="60% — акцент2 2" xfId="28" xr:uid="{00000000-0005-0000-0000-000063000000}"/>
    <cellStyle name="60% — акцент3 2" xfId="32" xr:uid="{00000000-0005-0000-0000-000064000000}"/>
    <cellStyle name="60% — акцент4 2" xfId="36" xr:uid="{00000000-0005-0000-0000-000065000000}"/>
    <cellStyle name="60% — акцент5 2" xfId="40" xr:uid="{00000000-0005-0000-0000-000066000000}"/>
    <cellStyle name="60% — акцент6 2" xfId="44" xr:uid="{00000000-0005-0000-0000-000067000000}"/>
    <cellStyle name="Accent1 2" xfId="144" xr:uid="{00000000-0005-0000-0000-000068000000}"/>
    <cellStyle name="Accent2 2" xfId="145" xr:uid="{00000000-0005-0000-0000-000069000000}"/>
    <cellStyle name="Accent3 2" xfId="146" xr:uid="{00000000-0005-0000-0000-00006A000000}"/>
    <cellStyle name="Accent4 2" xfId="147" xr:uid="{00000000-0005-0000-0000-00006B000000}"/>
    <cellStyle name="Accent5 2" xfId="148" xr:uid="{00000000-0005-0000-0000-00006C000000}"/>
    <cellStyle name="Accent6 2" xfId="149" xr:uid="{00000000-0005-0000-0000-00006D000000}"/>
    <cellStyle name="Berekening 2" xfId="150" xr:uid="{00000000-0005-0000-0000-00006E000000}"/>
    <cellStyle name="Controlecel 2" xfId="151" xr:uid="{00000000-0005-0000-0000-00006F000000}"/>
    <cellStyle name="Euro" xfId="59" xr:uid="{00000000-0005-0000-0000-000070000000}"/>
    <cellStyle name="Euro 2" xfId="152" xr:uid="{00000000-0005-0000-0000-000071000000}"/>
    <cellStyle name="Euro 2 2" xfId="295" xr:uid="{00000000-0005-0000-0000-000072000000}"/>
    <cellStyle name="Euro 3" xfId="153" xr:uid="{00000000-0005-0000-0000-000073000000}"/>
    <cellStyle name="Euro 4" xfId="154" xr:uid="{00000000-0005-0000-0000-000074000000}"/>
    <cellStyle name="Excel_BuiltIn_Tekst objaśnienia" xfId="2" xr:uid="{00000000-0005-0000-0000-000075000000}"/>
    <cellStyle name="Gekoppelde cel 2" xfId="155" xr:uid="{00000000-0005-0000-0000-000076000000}"/>
    <cellStyle name="Gekoppelde cel 3" xfId="53" xr:uid="{00000000-0005-0000-0000-000077000000}"/>
    <cellStyle name="Goed 2" xfId="156" xr:uid="{00000000-0005-0000-0000-000078000000}"/>
    <cellStyle name="Hyperlink 2" xfId="157" xr:uid="{00000000-0005-0000-0000-000079000000}"/>
    <cellStyle name="Hyperlink 2 2" xfId="286" xr:uid="{00000000-0005-0000-0000-00007A000000}"/>
    <cellStyle name="Hyperlink 3" xfId="58" xr:uid="{00000000-0005-0000-0000-00007B000000}"/>
    <cellStyle name="Invoer 2" xfId="158" xr:uid="{00000000-0005-0000-0000-00007C000000}"/>
    <cellStyle name="Komma 10" xfId="159" xr:uid="{00000000-0005-0000-0000-00007D000000}"/>
    <cellStyle name="Komma 11" xfId="160" xr:uid="{00000000-0005-0000-0000-00007E000000}"/>
    <cellStyle name="Komma 2" xfId="161" xr:uid="{00000000-0005-0000-0000-00007F000000}"/>
    <cellStyle name="Komma 2 2" xfId="162" xr:uid="{00000000-0005-0000-0000-000080000000}"/>
    <cellStyle name="Komma 2 2 2" xfId="163" xr:uid="{00000000-0005-0000-0000-000081000000}"/>
    <cellStyle name="Komma 2 3" xfId="164" xr:uid="{00000000-0005-0000-0000-000082000000}"/>
    <cellStyle name="Komma 2 3 2" xfId="165" xr:uid="{00000000-0005-0000-0000-000083000000}"/>
    <cellStyle name="Komma 2 4" xfId="166" xr:uid="{00000000-0005-0000-0000-000084000000}"/>
    <cellStyle name="Komma 2 5" xfId="167" xr:uid="{00000000-0005-0000-0000-000085000000}"/>
    <cellStyle name="Komma 3" xfId="168" xr:uid="{00000000-0005-0000-0000-000086000000}"/>
    <cellStyle name="Komma 3 2" xfId="169" xr:uid="{00000000-0005-0000-0000-000087000000}"/>
    <cellStyle name="Komma 4" xfId="170" xr:uid="{00000000-0005-0000-0000-000088000000}"/>
    <cellStyle name="Komma 4 2" xfId="171" xr:uid="{00000000-0005-0000-0000-000089000000}"/>
    <cellStyle name="Komma 4 2 2" xfId="172" xr:uid="{00000000-0005-0000-0000-00008A000000}"/>
    <cellStyle name="Komma 4 3" xfId="173" xr:uid="{00000000-0005-0000-0000-00008B000000}"/>
    <cellStyle name="Komma 4 3 2" xfId="174" xr:uid="{00000000-0005-0000-0000-00008C000000}"/>
    <cellStyle name="Komma 4 4" xfId="175" xr:uid="{00000000-0005-0000-0000-00008D000000}"/>
    <cellStyle name="Komma 5" xfId="176" xr:uid="{00000000-0005-0000-0000-00008E000000}"/>
    <cellStyle name="Komma 5 2" xfId="177" xr:uid="{00000000-0005-0000-0000-00008F000000}"/>
    <cellStyle name="Komma 5 3" xfId="178" xr:uid="{00000000-0005-0000-0000-000090000000}"/>
    <cellStyle name="Komma 6" xfId="179" xr:uid="{00000000-0005-0000-0000-000091000000}"/>
    <cellStyle name="Komma 6 2" xfId="180" xr:uid="{00000000-0005-0000-0000-000092000000}"/>
    <cellStyle name="Komma 7" xfId="181" xr:uid="{00000000-0005-0000-0000-000093000000}"/>
    <cellStyle name="Komma 8" xfId="182" xr:uid="{00000000-0005-0000-0000-000094000000}"/>
    <cellStyle name="Komma 8 2" xfId="183" xr:uid="{00000000-0005-0000-0000-000095000000}"/>
    <cellStyle name="Komma 9" xfId="184" xr:uid="{00000000-0005-0000-0000-000096000000}"/>
    <cellStyle name="Kop 1 2" xfId="185" xr:uid="{00000000-0005-0000-0000-000097000000}"/>
    <cellStyle name="Kop 1 3" xfId="49" xr:uid="{00000000-0005-0000-0000-000098000000}"/>
    <cellStyle name="Kop 2 2" xfId="186" xr:uid="{00000000-0005-0000-0000-000099000000}"/>
    <cellStyle name="Kop 2 3" xfId="50" xr:uid="{00000000-0005-0000-0000-00009A000000}"/>
    <cellStyle name="Kop 3 2" xfId="187" xr:uid="{00000000-0005-0000-0000-00009B000000}"/>
    <cellStyle name="Kop 3 3" xfId="51" xr:uid="{00000000-0005-0000-0000-00009C000000}"/>
    <cellStyle name="Kop 4 2" xfId="188" xr:uid="{00000000-0005-0000-0000-00009D000000}"/>
    <cellStyle name="Kop 4 3" xfId="52" xr:uid="{00000000-0005-0000-0000-00009E000000}"/>
    <cellStyle name="Neutraal 2" xfId="189" xr:uid="{00000000-0005-0000-0000-00009F000000}"/>
    <cellStyle name="Normal 2" xfId="190" xr:uid="{00000000-0005-0000-0000-0000A0000000}"/>
    <cellStyle name="Notitie 10" xfId="191" xr:uid="{00000000-0005-0000-0000-0000A1000000}"/>
    <cellStyle name="Notitie 11" xfId="55" xr:uid="{00000000-0005-0000-0000-0000A2000000}"/>
    <cellStyle name="Notitie 2" xfId="192" xr:uid="{00000000-0005-0000-0000-0000A3000000}"/>
    <cellStyle name="Notitie 2 2" xfId="193" xr:uid="{00000000-0005-0000-0000-0000A4000000}"/>
    <cellStyle name="Notitie 2 2 2" xfId="194" xr:uid="{00000000-0005-0000-0000-0000A5000000}"/>
    <cellStyle name="Notitie 2 2 3" xfId="296" xr:uid="{00000000-0005-0000-0000-0000A6000000}"/>
    <cellStyle name="Notitie 2 3" xfId="195" xr:uid="{00000000-0005-0000-0000-0000A7000000}"/>
    <cellStyle name="Notitie 2 4" xfId="279" xr:uid="{00000000-0005-0000-0000-0000A8000000}"/>
    <cellStyle name="Notitie 3" xfId="196" xr:uid="{00000000-0005-0000-0000-0000A9000000}"/>
    <cellStyle name="Notitie 3 2" xfId="197" xr:uid="{00000000-0005-0000-0000-0000AA000000}"/>
    <cellStyle name="Notitie 4" xfId="198" xr:uid="{00000000-0005-0000-0000-0000AB000000}"/>
    <cellStyle name="Notitie 4 2" xfId="199" xr:uid="{00000000-0005-0000-0000-0000AC000000}"/>
    <cellStyle name="Notitie 5" xfId="200" xr:uid="{00000000-0005-0000-0000-0000AD000000}"/>
    <cellStyle name="Notitie 5 2" xfId="201" xr:uid="{00000000-0005-0000-0000-0000AE000000}"/>
    <cellStyle name="Notitie 6" xfId="202" xr:uid="{00000000-0005-0000-0000-0000AF000000}"/>
    <cellStyle name="Notitie 6 2" xfId="203" xr:uid="{00000000-0005-0000-0000-0000B0000000}"/>
    <cellStyle name="Notitie 7" xfId="204" xr:uid="{00000000-0005-0000-0000-0000B1000000}"/>
    <cellStyle name="Notitie 7 2" xfId="205" xr:uid="{00000000-0005-0000-0000-0000B2000000}"/>
    <cellStyle name="Notitie 8" xfId="206" xr:uid="{00000000-0005-0000-0000-0000B3000000}"/>
    <cellStyle name="Notitie 9" xfId="207" xr:uid="{00000000-0005-0000-0000-0000B4000000}"/>
    <cellStyle name="Ongeldig 2" xfId="208" xr:uid="{00000000-0005-0000-0000-0000B5000000}"/>
    <cellStyle name="Procent 10" xfId="209" xr:uid="{00000000-0005-0000-0000-0000B6000000}"/>
    <cellStyle name="Procent 11" xfId="210" xr:uid="{00000000-0005-0000-0000-0000B7000000}"/>
    <cellStyle name="Procent 12" xfId="211" xr:uid="{00000000-0005-0000-0000-0000B8000000}"/>
    <cellStyle name="Procent 2" xfId="212" xr:uid="{00000000-0005-0000-0000-0000B9000000}"/>
    <cellStyle name="Procent 2 2" xfId="213" xr:uid="{00000000-0005-0000-0000-0000BA000000}"/>
    <cellStyle name="Procent 2 2 2" xfId="214" xr:uid="{00000000-0005-0000-0000-0000BB000000}"/>
    <cellStyle name="Procent 2 2 3" xfId="297" xr:uid="{00000000-0005-0000-0000-0000BC000000}"/>
    <cellStyle name="Procent 2 3" xfId="215" xr:uid="{00000000-0005-0000-0000-0000BD000000}"/>
    <cellStyle name="Procent 2 3 2" xfId="216" xr:uid="{00000000-0005-0000-0000-0000BE000000}"/>
    <cellStyle name="Procent 2 4" xfId="217" xr:uid="{00000000-0005-0000-0000-0000BF000000}"/>
    <cellStyle name="Procent 2 5" xfId="218" xr:uid="{00000000-0005-0000-0000-0000C0000000}"/>
    <cellStyle name="Procent 2 5 2" xfId="219" xr:uid="{00000000-0005-0000-0000-0000C1000000}"/>
    <cellStyle name="Procent 2 6" xfId="280" xr:uid="{00000000-0005-0000-0000-0000C2000000}"/>
    <cellStyle name="Procent 3" xfId="220" xr:uid="{00000000-0005-0000-0000-0000C3000000}"/>
    <cellStyle name="Procent 3 2" xfId="221" xr:uid="{00000000-0005-0000-0000-0000C4000000}"/>
    <cellStyle name="Procent 3 3" xfId="222" xr:uid="{00000000-0005-0000-0000-0000C5000000}"/>
    <cellStyle name="Procent 3 3 2" xfId="223" xr:uid="{00000000-0005-0000-0000-0000C6000000}"/>
    <cellStyle name="Procent 4" xfId="224" xr:uid="{00000000-0005-0000-0000-0000C7000000}"/>
    <cellStyle name="Procent 4 2" xfId="225" xr:uid="{00000000-0005-0000-0000-0000C8000000}"/>
    <cellStyle name="Procent 4 2 2" xfId="226" xr:uid="{00000000-0005-0000-0000-0000C9000000}"/>
    <cellStyle name="Procent 4 3" xfId="227" xr:uid="{00000000-0005-0000-0000-0000CA000000}"/>
    <cellStyle name="Procent 4 3 2" xfId="228" xr:uid="{00000000-0005-0000-0000-0000CB000000}"/>
    <cellStyle name="Procent 4 4" xfId="229" xr:uid="{00000000-0005-0000-0000-0000CC000000}"/>
    <cellStyle name="Procent 5" xfId="230" xr:uid="{00000000-0005-0000-0000-0000CD000000}"/>
    <cellStyle name="Procent 5 2" xfId="231" xr:uid="{00000000-0005-0000-0000-0000CE000000}"/>
    <cellStyle name="Procent 5 3" xfId="232" xr:uid="{00000000-0005-0000-0000-0000CF000000}"/>
    <cellStyle name="Procent 6" xfId="233" xr:uid="{00000000-0005-0000-0000-0000D0000000}"/>
    <cellStyle name="Procent 6 2" xfId="234" xr:uid="{00000000-0005-0000-0000-0000D1000000}"/>
    <cellStyle name="Procent 7" xfId="235" xr:uid="{00000000-0005-0000-0000-0000D2000000}"/>
    <cellStyle name="Procent 8" xfId="236" xr:uid="{00000000-0005-0000-0000-0000D3000000}"/>
    <cellStyle name="Procent 8 2" xfId="237" xr:uid="{00000000-0005-0000-0000-0000D4000000}"/>
    <cellStyle name="Procent 9" xfId="238" xr:uid="{00000000-0005-0000-0000-0000D5000000}"/>
    <cellStyle name="Procent 9 2" xfId="239" xr:uid="{00000000-0005-0000-0000-0000D6000000}"/>
    <cellStyle name="Standaard 10" xfId="240" xr:uid="{00000000-0005-0000-0000-0000D7000000}"/>
    <cellStyle name="Standaard 10 2" xfId="65" xr:uid="{00000000-0005-0000-0000-0000D8000000}"/>
    <cellStyle name="Standaard 11" xfId="241" xr:uid="{00000000-0005-0000-0000-0000D9000000}"/>
    <cellStyle name="Standaard 12" xfId="242" xr:uid="{00000000-0005-0000-0000-0000DA000000}"/>
    <cellStyle name="Standaard 13" xfId="243" xr:uid="{00000000-0005-0000-0000-0000DB000000}"/>
    <cellStyle name="Standaard 14" xfId="64" xr:uid="{00000000-0005-0000-0000-0000DC000000}"/>
    <cellStyle name="Standaard 15" xfId="244" xr:uid="{00000000-0005-0000-0000-0000DD000000}"/>
    <cellStyle name="Standaard 15 2" xfId="62" xr:uid="{00000000-0005-0000-0000-0000DE000000}"/>
    <cellStyle name="Standaard 15 2 2" xfId="298" xr:uid="{00000000-0005-0000-0000-0000DF000000}"/>
    <cellStyle name="Standaard 16" xfId="245" xr:uid="{00000000-0005-0000-0000-0000E0000000}"/>
    <cellStyle name="Standaard 17" xfId="47" xr:uid="{00000000-0005-0000-0000-0000E1000000}"/>
    <cellStyle name="Standaard 18" xfId="46" xr:uid="{00000000-0005-0000-0000-0000E2000000}"/>
    <cellStyle name="Standaard 2" xfId="61" xr:uid="{00000000-0005-0000-0000-0000E3000000}"/>
    <cellStyle name="Standaard 2 2" xfId="246" xr:uid="{00000000-0005-0000-0000-0000E4000000}"/>
    <cellStyle name="Standaard 2 2 2" xfId="247" xr:uid="{00000000-0005-0000-0000-0000E5000000}"/>
    <cellStyle name="Standaard 2 2 2 2" xfId="301" xr:uid="{00000000-0005-0000-0000-0000E6000000}"/>
    <cellStyle name="Standaard 2 2 3" xfId="300" xr:uid="{00000000-0005-0000-0000-0000E7000000}"/>
    <cellStyle name="Standaard 2 3" xfId="248" xr:uid="{00000000-0005-0000-0000-0000E8000000}"/>
    <cellStyle name="Standaard 2 3 2" xfId="302" xr:uid="{00000000-0005-0000-0000-0000E9000000}"/>
    <cellStyle name="Standaard 2 3 3" xfId="281" xr:uid="{00000000-0005-0000-0000-0000EA000000}"/>
    <cellStyle name="Standaard 2 4" xfId="249" xr:uid="{00000000-0005-0000-0000-0000EB000000}"/>
    <cellStyle name="Standaard 2 4 2" xfId="303" xr:uid="{00000000-0005-0000-0000-0000EC000000}"/>
    <cellStyle name="Standaard 2 4 3" xfId="282" xr:uid="{00000000-0005-0000-0000-0000ED000000}"/>
    <cellStyle name="Standaard 2 5" xfId="250" xr:uid="{00000000-0005-0000-0000-0000EE000000}"/>
    <cellStyle name="Standaard 2 5 2" xfId="299" xr:uid="{00000000-0005-0000-0000-0000EF000000}"/>
    <cellStyle name="Standaard 3" xfId="4" xr:uid="{00000000-0005-0000-0000-0000F0000000}"/>
    <cellStyle name="Standaard 3 2" xfId="45" xr:uid="{00000000-0005-0000-0000-0000F1000000}"/>
    <cellStyle name="Standaard 3 2 2" xfId="251" xr:uid="{00000000-0005-0000-0000-0000F2000000}"/>
    <cellStyle name="Standaard 3 2 2 2" xfId="305" xr:uid="{00000000-0005-0000-0000-0000F3000000}"/>
    <cellStyle name="Standaard 3 2 3" xfId="63" xr:uid="{00000000-0005-0000-0000-0000F4000000}"/>
    <cellStyle name="Standaard 3 3" xfId="252" xr:uid="{00000000-0005-0000-0000-0000F5000000}"/>
    <cellStyle name="Standaard 3 3 2" xfId="253" xr:uid="{00000000-0005-0000-0000-0000F6000000}"/>
    <cellStyle name="Standaard 3 3 2 2" xfId="306" xr:uid="{00000000-0005-0000-0000-0000F7000000}"/>
    <cellStyle name="Standaard 3 3 3" xfId="284" xr:uid="{00000000-0005-0000-0000-0000F8000000}"/>
    <cellStyle name="Standaard 3 4" xfId="254" xr:uid="{00000000-0005-0000-0000-0000F9000000}"/>
    <cellStyle name="Standaard 3 4 2" xfId="307" xr:uid="{00000000-0005-0000-0000-0000FA000000}"/>
    <cellStyle name="Standaard 3 4 3" xfId="285" xr:uid="{00000000-0005-0000-0000-0000FB000000}"/>
    <cellStyle name="Standaard 3 5" xfId="255" xr:uid="{00000000-0005-0000-0000-0000FC000000}"/>
    <cellStyle name="Standaard 3 5 2" xfId="308" xr:uid="{00000000-0005-0000-0000-0000FD000000}"/>
    <cellStyle name="Standaard 3 5 3" xfId="283" xr:uid="{00000000-0005-0000-0000-0000FE000000}"/>
    <cellStyle name="Standaard 3 6" xfId="256" xr:uid="{00000000-0005-0000-0000-0000FF000000}"/>
    <cellStyle name="Standaard 3 6 2" xfId="304" xr:uid="{00000000-0005-0000-0000-000000010000}"/>
    <cellStyle name="Standaard 3 7" xfId="257" xr:uid="{00000000-0005-0000-0000-000001010000}"/>
    <cellStyle name="Standaard 3 8" xfId="60" xr:uid="{00000000-0005-0000-0000-000002010000}"/>
    <cellStyle name="Standaard 4" xfId="258" xr:uid="{00000000-0005-0000-0000-000003010000}"/>
    <cellStyle name="Standaard 4 2" xfId="259" xr:uid="{00000000-0005-0000-0000-000004010000}"/>
    <cellStyle name="Standaard 4 3" xfId="260" xr:uid="{00000000-0005-0000-0000-000005010000}"/>
    <cellStyle name="Standaard 4 4" xfId="261" xr:uid="{00000000-0005-0000-0000-000006010000}"/>
    <cellStyle name="Standaard 4 5" xfId="262" xr:uid="{00000000-0005-0000-0000-000007010000}"/>
    <cellStyle name="Standaard 5" xfId="263" xr:uid="{00000000-0005-0000-0000-000008010000}"/>
    <cellStyle name="Standaard 5 2" xfId="264" xr:uid="{00000000-0005-0000-0000-000009010000}"/>
    <cellStyle name="Standaard 5 3" xfId="265" xr:uid="{00000000-0005-0000-0000-00000A010000}"/>
    <cellStyle name="Standaard 5 4" xfId="266" xr:uid="{00000000-0005-0000-0000-00000B010000}"/>
    <cellStyle name="Standaard 6" xfId="267" xr:uid="{00000000-0005-0000-0000-00000C010000}"/>
    <cellStyle name="Standaard 6 2" xfId="268" xr:uid="{00000000-0005-0000-0000-00000D010000}"/>
    <cellStyle name="Standaard 6 3" xfId="269" xr:uid="{00000000-0005-0000-0000-00000E010000}"/>
    <cellStyle name="Standaard 7" xfId="270" xr:uid="{00000000-0005-0000-0000-00000F010000}"/>
    <cellStyle name="Standaard 8" xfId="271" xr:uid="{00000000-0005-0000-0000-000010010000}"/>
    <cellStyle name="Standaard 9" xfId="272" xr:uid="{00000000-0005-0000-0000-000011010000}"/>
    <cellStyle name="Standaard 9 4" xfId="273" xr:uid="{00000000-0005-0000-0000-000012010000}"/>
    <cellStyle name="Titel 2" xfId="274" xr:uid="{00000000-0005-0000-0000-000013010000}"/>
    <cellStyle name="Titel 3" xfId="48" xr:uid="{00000000-0005-0000-0000-000014010000}"/>
    <cellStyle name="Totaal 2" xfId="275" xr:uid="{00000000-0005-0000-0000-000015010000}"/>
    <cellStyle name="Totaal 3" xfId="57" xr:uid="{00000000-0005-0000-0000-000016010000}"/>
    <cellStyle name="Uitvoer 2" xfId="276" xr:uid="{00000000-0005-0000-0000-000017010000}"/>
    <cellStyle name="Verklarende tekst 2" xfId="277" xr:uid="{00000000-0005-0000-0000-000018010000}"/>
    <cellStyle name="Verklarende tekst 3" xfId="56" xr:uid="{00000000-0005-0000-0000-000019010000}"/>
    <cellStyle name="Waarschuwingstekst 2" xfId="278" xr:uid="{00000000-0005-0000-0000-00001A010000}"/>
    <cellStyle name="Waarschuwingstekst 3" xfId="54" xr:uid="{00000000-0005-0000-0000-00001B010000}"/>
    <cellStyle name="Акцент1 2" xfId="21" xr:uid="{00000000-0005-0000-0000-00001C010000}"/>
    <cellStyle name="Акцент2 2" xfId="25" xr:uid="{00000000-0005-0000-0000-00001D010000}"/>
    <cellStyle name="Акцент3 2" xfId="29" xr:uid="{00000000-0005-0000-0000-00001E010000}"/>
    <cellStyle name="Акцент4 2" xfId="33" xr:uid="{00000000-0005-0000-0000-00001F010000}"/>
    <cellStyle name="Акцент5 2" xfId="37" xr:uid="{00000000-0005-0000-0000-000020010000}"/>
    <cellStyle name="Акцент6 2" xfId="41" xr:uid="{00000000-0005-0000-0000-000021010000}"/>
    <cellStyle name="Ввод  2" xfId="13" xr:uid="{00000000-0005-0000-0000-000022010000}"/>
    <cellStyle name="Вывод 2" xfId="14" xr:uid="{00000000-0005-0000-0000-000023010000}"/>
    <cellStyle name="Вычисление 2" xfId="15" xr:uid="{00000000-0005-0000-0000-000024010000}"/>
    <cellStyle name="Гиперссылка" xfId="1" builtinId="8"/>
    <cellStyle name="Заголовок 1 2" xfId="6" xr:uid="{00000000-0005-0000-0000-000026010000}"/>
    <cellStyle name="Заголовок 2 2" xfId="7" xr:uid="{00000000-0005-0000-0000-000027010000}"/>
    <cellStyle name="Заголовок 3 2" xfId="8" xr:uid="{00000000-0005-0000-0000-000028010000}"/>
    <cellStyle name="Заголовок 4 2" xfId="9" xr:uid="{00000000-0005-0000-0000-000029010000}"/>
    <cellStyle name="Итог 2" xfId="20" xr:uid="{00000000-0005-0000-0000-00002A010000}"/>
    <cellStyle name="Контрольная ячейка 2" xfId="17" xr:uid="{00000000-0005-0000-0000-00002B010000}"/>
    <cellStyle name="Название 2" xfId="5" xr:uid="{00000000-0005-0000-0000-00002C010000}"/>
    <cellStyle name="Нейтральный 2" xfId="12" xr:uid="{00000000-0005-0000-0000-00002D010000}"/>
    <cellStyle name="Обычный" xfId="0" builtinId="0"/>
    <cellStyle name="Плохой 2" xfId="11" xr:uid="{00000000-0005-0000-0000-00002F010000}"/>
    <cellStyle name="Пояснение 2" xfId="19" xr:uid="{00000000-0005-0000-0000-000030010000}"/>
    <cellStyle name="Примечание" xfId="3" builtinId="10" customBuiltin="1"/>
    <cellStyle name="Связанная ячейка 2" xfId="16" xr:uid="{00000000-0005-0000-0000-000032010000}"/>
    <cellStyle name="Текст предупреждения 2" xfId="18" xr:uid="{00000000-0005-0000-0000-000033010000}"/>
    <cellStyle name="Хороший 2" xfId="10" xr:uid="{00000000-0005-0000-0000-000034010000}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0F0E8"/>
        <name val="Cambria"/>
        <family val="1"/>
        <charset val="204"/>
        <scheme val="major"/>
      </font>
      <fill>
        <patternFill patternType="solid">
          <fgColor indexed="64"/>
          <bgColor rgb="FF3C8C7D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rgb="FF502800"/>
        <name val="Calibri"/>
        <family val="2"/>
        <charset val="204"/>
      </font>
      <numFmt numFmtId="0" formatCode="General"/>
      <fill>
        <patternFill patternType="none">
          <fgColor indexed="64"/>
          <bgColor auto="1"/>
        </patternFill>
      </fill>
      <alignment textRotation="0" wrapTex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rgb="FF502800"/>
        <name val="Calibri"/>
        <family val="2"/>
        <charset val="204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rgb="FF502800"/>
        <name val="Calibri"/>
        <family val="2"/>
        <charset val="204"/>
      </font>
      <numFmt numFmtId="171" formatCode="#,##0\ &quot;₽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rgb="FF502800"/>
        <name val="Calibri"/>
        <family val="2"/>
        <charset val="204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rgb="FF502800"/>
        <name val="Calibri"/>
        <family val="2"/>
        <charset val="204"/>
      </font>
      <fill>
        <patternFill patternType="solid">
          <fgColor indexed="64"/>
          <bgColor rgb="FFF0F0E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rgb="FF502800"/>
        <name val="Calibri"/>
        <family val="2"/>
        <charset val="204"/>
      </font>
      <numFmt numFmtId="171" formatCode="#,##0\ &quot;₽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rgb="FF502800"/>
        <name val="Calibri"/>
        <family val="2"/>
        <charset val="204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rgb="FF502800"/>
        <name val="Calibri"/>
        <family val="2"/>
        <charset val="204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rgb="FF502800"/>
        <name val="Calibri"/>
        <family val="2"/>
        <charset val="204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rgb="FF502800"/>
        <name val="Calibri"/>
        <family val="2"/>
        <charset val="204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D6EEED"/>
        </patternFill>
      </fill>
    </dxf>
    <dxf>
      <fill>
        <patternFill>
          <bgColor rgb="FFBEE4E3"/>
        </patternFill>
      </fill>
    </dxf>
    <dxf>
      <fill>
        <patternFill>
          <bgColor rgb="FFE7F5F5"/>
        </patternFill>
      </fill>
    </dxf>
    <dxf>
      <fill>
        <patternFill>
          <bgColor rgb="FFBEE4E4"/>
        </patternFill>
      </fill>
    </dxf>
  </dxfs>
  <tableStyles count="2" defaultTableStyle="TableStyleMedium2" defaultPivotStyle="PivotStyleMedium9">
    <tableStyle name="Стиль сводной таблицы 1" table="0" count="2" xr9:uid="{00000000-0011-0000-FFFF-FFFF00000000}">
      <tableStyleElement type="firstRowStripe" dxfId="17"/>
      <tableStyleElement type="secondRowStripe" dxfId="16"/>
    </tableStyle>
    <tableStyle name="Стиль таблицы 1" pivot="0" count="2" xr9:uid="{00000000-0011-0000-FFFF-FFFF01000000}">
      <tableStyleElement type="firstRowStripe" dxfId="15"/>
      <tableStyleElement type="secondRowStripe" dxfId="14"/>
    </tableStyle>
  </tableStyles>
  <colors>
    <mruColors>
      <color rgb="FF502800"/>
      <color rgb="FF663300"/>
      <color rgb="FFF0F0E8"/>
      <color rgb="FF3C8C7D"/>
      <color rgb="FFF3F3EB"/>
      <color rgb="FFBEE4E3"/>
      <color rgb="FFD6EEED"/>
      <color rgb="FFE7F5F5"/>
      <color rgb="FFBEE4E4"/>
      <color rgb="FF5DBD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84666</xdr:colOff>
      <xdr:row>10</xdr:row>
      <xdr:rowOff>166753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DFF90FE-69D1-F40E-1587-7D44FA2B2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249333" cy="2473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317501</xdr:colOff>
      <xdr:row>0</xdr:row>
      <xdr:rowOff>264586</xdr:rowOff>
    </xdr:from>
    <xdr:to>
      <xdr:col>8</xdr:col>
      <xdr:colOff>607320</xdr:colOff>
      <xdr:row>9</xdr:row>
      <xdr:rowOff>169333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D663CBBC-7BC7-48E1-6388-1619EB78C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1584" y="264586"/>
          <a:ext cx="1856153" cy="2021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2:I667" totalsRowShown="0" headerRowDxfId="0" dataDxfId="1" headerRowBorderDxfId="12" tableBorderDxfId="13" totalsRowBorderDxfId="11">
  <autoFilter ref="A22:I667" xr:uid="{00000000-0009-0000-0100-000001000000}"/>
  <sortState xmlns:xlrd2="http://schemas.microsoft.com/office/spreadsheetml/2017/richdata2" ref="A23:I667">
    <sortCondition ref="A22:A667"/>
  </sortState>
  <tableColumns count="9">
    <tableColumn id="1" xr3:uid="{00000000-0010-0000-0000-000001000000}" name="Название товара" dataDxfId="10" dataCellStyle="Гиперссылка"/>
    <tableColumn id="3" xr3:uid="{00000000-0010-0000-0000-000003000000}" name="Контейнер" dataDxfId="9" dataCellStyle="Гиперссылка"/>
    <tableColumn id="13" xr3:uid="{00000000-0010-0000-0000-00000D000000}" name="Штамб" dataDxfId="8" dataCellStyle="Гиперссылка"/>
    <tableColumn id="2" xr3:uid="{00000000-0010-0000-0000-000002000000}" name="Высота_x000a_растения" dataDxfId="7" dataCellStyle="Гиперссылка"/>
    <tableColumn id="6" xr3:uid="{00000000-0010-0000-0000-000006000000}" name="Цена с доставкой_x000a_Москва и Спб RUB" dataDxfId="6"/>
    <tableColumn id="8" xr3:uid="{00000000-0010-0000-0000-000008000000}" name="ЗАКАЗ (шт.)" dataDxfId="5"/>
    <tableColumn id="5" xr3:uid="{00000000-0010-0000-0000-000005000000}" name="Минимум" dataDxfId="4"/>
    <tableColumn id="9" xr3:uid="{00000000-0010-0000-0000-000009000000}" name="Сумма RUB" dataDxfId="3">
      <calculatedColumnFormula>E23*F23</calculatedColumnFormula>
    </tableColumn>
    <tableColumn id="10" xr3:uid="{00000000-0010-0000-0000-00000A000000}" name="Комментарий" dataDxfId="2"/>
  </tableColumns>
  <tableStyleInfo name="Стиль таблицы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.com/topic-162155595_40359304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plantship.ru/" TargetMode="External"/><Relationship Id="rId1" Type="http://schemas.openxmlformats.org/officeDocument/2006/relationships/hyperlink" Target="mailto:of@plantship.ru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yandex.ru/maps/org/plantship/151506627442/reviews/?ll=33.926570%2C57.861924&amp;z=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7"/>
  <sheetViews>
    <sheetView tabSelected="1" zoomScaleNormal="100" workbookViewId="0">
      <selection activeCell="D33" sqref="D33"/>
    </sheetView>
  </sheetViews>
  <sheetFormatPr defaultColWidth="9.140625" defaultRowHeight="15"/>
  <cols>
    <col min="1" max="1" width="52.85546875" style="1" customWidth="1"/>
    <col min="2" max="2" width="13.42578125" style="3" customWidth="1"/>
    <col min="3" max="3" width="11.140625" style="3" customWidth="1"/>
    <col min="4" max="4" width="11.7109375" style="3" customWidth="1"/>
    <col min="5" max="5" width="14" style="1" customWidth="1"/>
    <col min="6" max="7" width="12.140625" style="1" customWidth="1"/>
    <col min="8" max="8" width="11.28515625" style="1" customWidth="1"/>
    <col min="9" max="9" width="22.28515625" style="1" customWidth="1"/>
    <col min="10" max="16384" width="9.140625" style="1"/>
  </cols>
  <sheetData>
    <row r="1" spans="1:10" ht="30.75" customHeight="1">
      <c r="A1" s="6" t="s">
        <v>31</v>
      </c>
      <c r="B1" s="7"/>
      <c r="C1" s="7"/>
      <c r="D1" s="7"/>
      <c r="E1" s="9" t="s">
        <v>10</v>
      </c>
      <c r="F1" s="8"/>
      <c r="G1" s="9"/>
      <c r="H1" s="9"/>
      <c r="I1" s="8"/>
      <c r="J1" s="5"/>
    </row>
    <row r="2" spans="1:10" ht="21.75" customHeight="1">
      <c r="A2" s="6" t="s">
        <v>32</v>
      </c>
      <c r="B2" s="7"/>
      <c r="C2" s="7"/>
      <c r="D2" s="7"/>
      <c r="E2" s="10" t="s">
        <v>9</v>
      </c>
      <c r="F2" s="8"/>
      <c r="G2" s="10"/>
      <c r="H2" s="9"/>
      <c r="I2" s="8"/>
      <c r="J2" s="5"/>
    </row>
    <row r="3" spans="1:10" ht="24" customHeight="1">
      <c r="A3" s="6" t="s">
        <v>33</v>
      </c>
      <c r="B3" s="11"/>
      <c r="C3" s="8"/>
      <c r="D3" s="8"/>
      <c r="E3" s="8"/>
      <c r="F3" s="8"/>
      <c r="G3" s="8"/>
      <c r="H3" s="12"/>
      <c r="I3" s="8"/>
      <c r="J3" s="5"/>
    </row>
    <row r="4" spans="1:10">
      <c r="A4" s="8"/>
      <c r="B4" s="11"/>
      <c r="C4" s="8"/>
      <c r="D4" s="8"/>
      <c r="E4" s="13"/>
      <c r="F4" s="8"/>
      <c r="G4" s="13"/>
      <c r="H4" s="13"/>
      <c r="I4" s="8"/>
      <c r="J4" s="5"/>
    </row>
    <row r="5" spans="1:10">
      <c r="A5" s="8"/>
      <c r="B5" s="11"/>
      <c r="C5" s="8"/>
      <c r="D5" s="8"/>
      <c r="E5" s="8"/>
      <c r="F5" s="8"/>
      <c r="G5" s="8"/>
      <c r="H5" s="8"/>
      <c r="I5" s="8"/>
      <c r="J5" s="5"/>
    </row>
    <row r="6" spans="1:10">
      <c r="A6" s="8"/>
      <c r="B6" s="11"/>
      <c r="C6" s="8"/>
      <c r="D6" s="8"/>
      <c r="E6" s="14"/>
      <c r="F6" s="8"/>
      <c r="G6" s="14"/>
      <c r="H6" s="14"/>
      <c r="I6" s="8"/>
      <c r="J6" s="5"/>
    </row>
    <row r="7" spans="1:10">
      <c r="A7" s="8"/>
      <c r="B7" s="15"/>
      <c r="C7" s="8"/>
      <c r="D7" s="8"/>
      <c r="E7" s="27" t="s">
        <v>4</v>
      </c>
      <c r="F7" s="8"/>
      <c r="G7" s="16"/>
      <c r="H7" s="16"/>
      <c r="I7" s="8"/>
      <c r="J7" s="5"/>
    </row>
    <row r="8" spans="1:10">
      <c r="A8" s="17"/>
      <c r="B8" s="17"/>
      <c r="C8" s="17"/>
      <c r="D8" s="17"/>
      <c r="E8" s="18" t="s">
        <v>19</v>
      </c>
      <c r="F8" s="8"/>
      <c r="G8" s="18"/>
      <c r="H8" s="18"/>
      <c r="I8" s="17"/>
      <c r="J8" s="5"/>
    </row>
    <row r="9" spans="1:10">
      <c r="A9" s="17"/>
      <c r="B9" s="19"/>
      <c r="C9" s="20"/>
      <c r="D9" s="20"/>
      <c r="E9" s="21"/>
      <c r="F9" s="8"/>
      <c r="G9" s="21"/>
      <c r="H9" s="21"/>
      <c r="I9" s="17"/>
      <c r="J9" s="5"/>
    </row>
    <row r="10" spans="1:10">
      <c r="A10" s="17"/>
      <c r="B10" s="20"/>
      <c r="C10" s="20"/>
      <c r="D10" s="20"/>
      <c r="E10" s="22" t="s">
        <v>16</v>
      </c>
      <c r="F10" s="8"/>
      <c r="G10" s="22"/>
      <c r="H10" s="17"/>
      <c r="I10" s="17"/>
      <c r="J10" s="5"/>
    </row>
    <row r="11" spans="1:10" ht="14.25" customHeight="1" thickBot="1">
      <c r="A11" s="23"/>
      <c r="B11" s="24"/>
      <c r="C11" s="24"/>
      <c r="D11" s="24"/>
      <c r="E11" s="25"/>
      <c r="F11" s="25"/>
      <c r="G11" s="25"/>
      <c r="H11" s="25"/>
      <c r="I11" s="25"/>
      <c r="J11" s="5"/>
    </row>
    <row r="12" spans="1:10" ht="15.75" thickTop="1">
      <c r="A12" s="26"/>
      <c r="B12" s="26"/>
      <c r="C12" s="26"/>
      <c r="D12" s="26"/>
      <c r="E12" s="26"/>
      <c r="F12" s="26"/>
      <c r="G12" s="26"/>
      <c r="H12" s="26"/>
      <c r="I12" s="26"/>
      <c r="J12" s="5"/>
    </row>
    <row r="13" spans="1:10" ht="15" customHeight="1">
      <c r="A13" s="42"/>
      <c r="B13" s="43"/>
      <c r="C13" s="42"/>
      <c r="D13" s="44"/>
      <c r="E13" s="45"/>
      <c r="F13" s="45"/>
      <c r="G13" s="45"/>
      <c r="H13" s="45"/>
      <c r="I13" s="45"/>
      <c r="J13" s="5"/>
    </row>
    <row r="14" spans="1:10">
      <c r="A14" s="46" t="s">
        <v>6</v>
      </c>
      <c r="B14" s="47"/>
      <c r="C14" s="48"/>
      <c r="D14" s="48"/>
      <c r="E14" s="48"/>
      <c r="F14" s="49"/>
      <c r="G14" s="45"/>
      <c r="H14" s="50" t="s">
        <v>14</v>
      </c>
      <c r="I14" s="51"/>
      <c r="J14" s="5"/>
    </row>
    <row r="15" spans="1:10">
      <c r="A15" s="46" t="s">
        <v>7</v>
      </c>
      <c r="B15" s="47"/>
      <c r="C15" s="48"/>
      <c r="D15" s="48"/>
      <c r="E15" s="48"/>
      <c r="F15" s="49"/>
      <c r="G15" s="45"/>
      <c r="H15" s="50" t="s">
        <v>15</v>
      </c>
      <c r="I15" s="51"/>
      <c r="J15" s="5"/>
    </row>
    <row r="16" spans="1:10">
      <c r="A16" s="46" t="s">
        <v>8</v>
      </c>
      <c r="B16" s="52"/>
      <c r="C16" s="53" t="s">
        <v>12</v>
      </c>
      <c r="D16" s="51"/>
      <c r="E16" s="51"/>
      <c r="F16" s="51"/>
      <c r="G16" s="45"/>
      <c r="H16" s="54" t="s">
        <v>25</v>
      </c>
      <c r="I16" s="55" t="s">
        <v>22</v>
      </c>
      <c r="J16" s="5"/>
    </row>
    <row r="17" spans="1:10">
      <c r="A17" s="56" t="s">
        <v>30</v>
      </c>
      <c r="B17" s="57"/>
      <c r="C17" s="58"/>
      <c r="D17" s="58"/>
      <c r="E17" s="44"/>
      <c r="F17" s="51"/>
      <c r="G17" s="45"/>
      <c r="H17" s="54" t="s">
        <v>24</v>
      </c>
      <c r="I17" s="51" t="s">
        <v>23</v>
      </c>
      <c r="J17" s="5"/>
    </row>
    <row r="18" spans="1:10">
      <c r="A18" s="59"/>
      <c r="B18" s="59"/>
      <c r="C18" s="59"/>
      <c r="D18" s="44"/>
      <c r="E18" s="54" t="s">
        <v>13</v>
      </c>
      <c r="F18" s="60">
        <f>SUM(Таблица1[ЗАКАЗ (шт.)])</f>
        <v>0</v>
      </c>
      <c r="G18" s="45"/>
      <c r="H18" s="51"/>
      <c r="I18" s="51"/>
      <c r="J18" s="5"/>
    </row>
    <row r="19" spans="1:10">
      <c r="A19" s="43"/>
      <c r="B19" s="59"/>
      <c r="C19" s="59"/>
      <c r="D19" s="44"/>
      <c r="E19" s="61" t="s">
        <v>1</v>
      </c>
      <c r="F19" s="62">
        <f>SUM(Таблица1[Сумма RUB])</f>
        <v>0</v>
      </c>
      <c r="G19" s="45" t="s">
        <v>28</v>
      </c>
      <c r="H19" s="63"/>
      <c r="I19" s="51"/>
      <c r="J19" s="5"/>
    </row>
    <row r="20" spans="1:10">
      <c r="A20" s="43"/>
      <c r="B20" s="59"/>
      <c r="C20" s="59"/>
      <c r="D20" s="44"/>
      <c r="E20" s="61" t="s">
        <v>29</v>
      </c>
      <c r="F20" s="62">
        <f>F19*0.35</f>
        <v>0</v>
      </c>
      <c r="G20" s="45"/>
      <c r="H20" s="63"/>
      <c r="I20" s="51"/>
      <c r="J20" s="5"/>
    </row>
    <row r="21" spans="1:10" ht="19.5" customHeight="1">
      <c r="A21" s="56" t="s">
        <v>11</v>
      </c>
      <c r="B21" s="59" t="s">
        <v>5</v>
      </c>
      <c r="C21" s="59"/>
      <c r="D21" s="44"/>
      <c r="E21" s="64"/>
      <c r="F21" s="65"/>
      <c r="G21" s="65"/>
      <c r="H21" s="65"/>
      <c r="I21" s="65"/>
      <c r="J21" s="5"/>
    </row>
    <row r="22" spans="1:10" s="4" customFormat="1" ht="91.5" customHeight="1">
      <c r="A22" s="66" t="s">
        <v>0</v>
      </c>
      <c r="B22" s="66" t="s">
        <v>3</v>
      </c>
      <c r="C22" s="66" t="s">
        <v>26</v>
      </c>
      <c r="D22" s="66" t="s">
        <v>17</v>
      </c>
      <c r="E22" s="66" t="s">
        <v>18</v>
      </c>
      <c r="F22" s="66" t="s">
        <v>21</v>
      </c>
      <c r="G22" s="66" t="s">
        <v>20</v>
      </c>
      <c r="H22" s="66" t="s">
        <v>2</v>
      </c>
      <c r="I22" s="66" t="s">
        <v>27</v>
      </c>
    </row>
    <row r="23" spans="1:10" s="2" customFormat="1">
      <c r="A23" s="28" t="s">
        <v>184</v>
      </c>
      <c r="B23" s="29" t="s">
        <v>34</v>
      </c>
      <c r="C23" s="30"/>
      <c r="D23" s="31"/>
      <c r="E23" s="32">
        <v>3759.9999999999995</v>
      </c>
      <c r="F23" s="33"/>
      <c r="G23" s="34">
        <v>5</v>
      </c>
      <c r="H23" s="32">
        <f t="shared" ref="H23:H86" si="0">E23*F23</f>
        <v>0</v>
      </c>
      <c r="I23" s="35"/>
    </row>
    <row r="24" spans="1:10" s="2" customFormat="1">
      <c r="A24" s="28" t="s">
        <v>220</v>
      </c>
      <c r="B24" s="29" t="s">
        <v>34</v>
      </c>
      <c r="C24" s="30"/>
      <c r="D24" s="31"/>
      <c r="E24" s="32">
        <v>5495.9999999999991</v>
      </c>
      <c r="F24" s="33"/>
      <c r="G24" s="34">
        <v>5</v>
      </c>
      <c r="H24" s="32">
        <f t="shared" si="0"/>
        <v>0</v>
      </c>
      <c r="I24" s="35"/>
    </row>
    <row r="25" spans="1:10" s="2" customFormat="1">
      <c r="A25" s="28" t="s">
        <v>289</v>
      </c>
      <c r="B25" s="29" t="s">
        <v>34</v>
      </c>
      <c r="C25" s="30"/>
      <c r="D25" s="31"/>
      <c r="E25" s="32">
        <v>6488</v>
      </c>
      <c r="F25" s="33"/>
      <c r="G25" s="34">
        <v>5</v>
      </c>
      <c r="H25" s="32">
        <f t="shared" si="0"/>
        <v>0</v>
      </c>
      <c r="I25" s="35"/>
    </row>
    <row r="26" spans="1:10" s="2" customFormat="1">
      <c r="A26" s="28" t="s">
        <v>290</v>
      </c>
      <c r="B26" s="29" t="s">
        <v>34</v>
      </c>
      <c r="C26" s="30"/>
      <c r="D26" s="31"/>
      <c r="E26" s="32">
        <v>6488</v>
      </c>
      <c r="F26" s="33"/>
      <c r="G26" s="34">
        <v>5</v>
      </c>
      <c r="H26" s="32">
        <f t="shared" si="0"/>
        <v>0</v>
      </c>
      <c r="I26" s="35"/>
    </row>
    <row r="27" spans="1:10" s="2" customFormat="1">
      <c r="A27" s="28" t="s">
        <v>291</v>
      </c>
      <c r="B27" s="29" t="s">
        <v>34</v>
      </c>
      <c r="C27" s="30"/>
      <c r="D27" s="31"/>
      <c r="E27" s="32">
        <v>7479.9999999999991</v>
      </c>
      <c r="F27" s="33"/>
      <c r="G27" s="34">
        <v>5</v>
      </c>
      <c r="H27" s="32">
        <f t="shared" si="0"/>
        <v>0</v>
      </c>
      <c r="I27" s="35"/>
    </row>
    <row r="28" spans="1:10" s="2" customFormat="1">
      <c r="A28" s="28" t="s">
        <v>292</v>
      </c>
      <c r="B28" s="29" t="s">
        <v>34</v>
      </c>
      <c r="C28" s="30"/>
      <c r="D28" s="31"/>
      <c r="E28" s="32">
        <v>6488</v>
      </c>
      <c r="F28" s="33"/>
      <c r="G28" s="34">
        <v>5</v>
      </c>
      <c r="H28" s="32">
        <f t="shared" si="0"/>
        <v>0</v>
      </c>
      <c r="I28" s="35"/>
    </row>
    <row r="29" spans="1:10" s="2" customFormat="1">
      <c r="A29" s="28" t="s">
        <v>293</v>
      </c>
      <c r="B29" s="29" t="s">
        <v>34</v>
      </c>
      <c r="C29" s="30"/>
      <c r="D29" s="31"/>
      <c r="E29" s="32">
        <v>6488</v>
      </c>
      <c r="F29" s="33"/>
      <c r="G29" s="34">
        <v>5</v>
      </c>
      <c r="H29" s="32">
        <f t="shared" si="0"/>
        <v>0</v>
      </c>
      <c r="I29" s="35"/>
    </row>
    <row r="30" spans="1:10" s="2" customFormat="1">
      <c r="A30" s="28" t="s">
        <v>294</v>
      </c>
      <c r="B30" s="29" t="s">
        <v>34</v>
      </c>
      <c r="C30" s="30"/>
      <c r="D30" s="31"/>
      <c r="E30" s="32">
        <v>6488</v>
      </c>
      <c r="F30" s="33"/>
      <c r="G30" s="34">
        <v>5</v>
      </c>
      <c r="H30" s="32">
        <f t="shared" si="0"/>
        <v>0</v>
      </c>
      <c r="I30" s="35"/>
    </row>
    <row r="31" spans="1:10" s="2" customFormat="1">
      <c r="A31" s="28" t="s">
        <v>295</v>
      </c>
      <c r="B31" s="29" t="s">
        <v>34</v>
      </c>
      <c r="C31" s="30"/>
      <c r="D31" s="31"/>
      <c r="E31" s="32">
        <v>6488</v>
      </c>
      <c r="F31" s="33"/>
      <c r="G31" s="34">
        <v>5</v>
      </c>
      <c r="H31" s="32">
        <f t="shared" si="0"/>
        <v>0</v>
      </c>
      <c r="I31" s="35"/>
    </row>
    <row r="32" spans="1:10" s="2" customFormat="1">
      <c r="A32" s="36" t="s">
        <v>101</v>
      </c>
      <c r="B32" s="37" t="s">
        <v>34</v>
      </c>
      <c r="C32" s="30"/>
      <c r="D32" s="31"/>
      <c r="E32" s="32">
        <v>3561.5999999999995</v>
      </c>
      <c r="F32" s="33"/>
      <c r="G32" s="34">
        <v>5</v>
      </c>
      <c r="H32" s="32">
        <f t="shared" si="0"/>
        <v>0</v>
      </c>
      <c r="I32" s="35"/>
    </row>
    <row r="33" spans="1:9" s="2" customFormat="1">
      <c r="A33" s="28" t="s">
        <v>37</v>
      </c>
      <c r="B33" s="29" t="s">
        <v>36</v>
      </c>
      <c r="C33" s="30"/>
      <c r="D33" s="31"/>
      <c r="E33" s="32">
        <v>1801.6000000000001</v>
      </c>
      <c r="F33" s="33"/>
      <c r="G33" s="34">
        <v>10</v>
      </c>
      <c r="H33" s="32">
        <f t="shared" si="0"/>
        <v>0</v>
      </c>
      <c r="I33" s="35"/>
    </row>
    <row r="34" spans="1:9" s="2" customFormat="1">
      <c r="A34" s="28" t="s">
        <v>37</v>
      </c>
      <c r="B34" s="29" t="s">
        <v>34</v>
      </c>
      <c r="C34" s="30"/>
      <c r="D34" s="31"/>
      <c r="E34" s="32">
        <v>3908.7999999999997</v>
      </c>
      <c r="F34" s="33"/>
      <c r="G34" s="34">
        <v>5</v>
      </c>
      <c r="H34" s="32">
        <f t="shared" si="0"/>
        <v>0</v>
      </c>
      <c r="I34" s="35"/>
    </row>
    <row r="35" spans="1:9" s="2" customFormat="1">
      <c r="A35" s="28" t="s">
        <v>35</v>
      </c>
      <c r="B35" s="29" t="s">
        <v>36</v>
      </c>
      <c r="C35" s="30"/>
      <c r="D35" s="31"/>
      <c r="E35" s="32">
        <v>1801.6000000000001</v>
      </c>
      <c r="F35" s="33"/>
      <c r="G35" s="34">
        <v>10</v>
      </c>
      <c r="H35" s="32">
        <f t="shared" si="0"/>
        <v>0</v>
      </c>
      <c r="I35" s="35"/>
    </row>
    <row r="36" spans="1:9" s="2" customFormat="1">
      <c r="A36" s="28" t="s">
        <v>35</v>
      </c>
      <c r="B36" s="29" t="s">
        <v>34</v>
      </c>
      <c r="C36" s="30"/>
      <c r="D36" s="31"/>
      <c r="E36" s="32">
        <v>3908.7999999999997</v>
      </c>
      <c r="F36" s="33"/>
      <c r="G36" s="34">
        <v>5</v>
      </c>
      <c r="H36" s="32">
        <f t="shared" si="0"/>
        <v>0</v>
      </c>
      <c r="I36" s="35"/>
    </row>
    <row r="37" spans="1:9" s="2" customFormat="1">
      <c r="A37" s="36" t="s">
        <v>296</v>
      </c>
      <c r="B37" s="37" t="s">
        <v>118</v>
      </c>
      <c r="C37" s="31"/>
      <c r="D37" s="31"/>
      <c r="E37" s="32">
        <v>1202.3999999999996</v>
      </c>
      <c r="F37" s="33"/>
      <c r="G37" s="34">
        <v>10</v>
      </c>
      <c r="H37" s="32">
        <f t="shared" si="0"/>
        <v>0</v>
      </c>
      <c r="I37" s="35"/>
    </row>
    <row r="38" spans="1:9" s="2" customFormat="1">
      <c r="A38" s="36" t="s">
        <v>119</v>
      </c>
      <c r="B38" s="37" t="s">
        <v>118</v>
      </c>
      <c r="C38" s="30"/>
      <c r="D38" s="31"/>
      <c r="E38" s="32">
        <v>1202.3999999999996</v>
      </c>
      <c r="F38" s="33"/>
      <c r="G38" s="34">
        <v>10</v>
      </c>
      <c r="H38" s="32">
        <f t="shared" si="0"/>
        <v>0</v>
      </c>
      <c r="I38" s="35"/>
    </row>
    <row r="39" spans="1:9" s="2" customFormat="1">
      <c r="A39" s="28" t="s">
        <v>297</v>
      </c>
      <c r="B39" s="29" t="s">
        <v>34</v>
      </c>
      <c r="C39" s="30"/>
      <c r="D39" s="31"/>
      <c r="E39" s="32">
        <v>11447.999999999998</v>
      </c>
      <c r="F39" s="33"/>
      <c r="G39" s="34">
        <v>5</v>
      </c>
      <c r="H39" s="32">
        <f t="shared" si="0"/>
        <v>0</v>
      </c>
      <c r="I39" s="35"/>
    </row>
    <row r="40" spans="1:9" s="2" customFormat="1">
      <c r="A40" s="28" t="s">
        <v>38</v>
      </c>
      <c r="B40" s="29" t="s">
        <v>36</v>
      </c>
      <c r="C40" s="30"/>
      <c r="D40" s="31"/>
      <c r="E40" s="32">
        <v>1652.8</v>
      </c>
      <c r="F40" s="33"/>
      <c r="G40" s="34">
        <v>10</v>
      </c>
      <c r="H40" s="32">
        <f t="shared" si="0"/>
        <v>0</v>
      </c>
      <c r="I40" s="35"/>
    </row>
    <row r="41" spans="1:9" s="2" customFormat="1">
      <c r="A41" s="28" t="s">
        <v>39</v>
      </c>
      <c r="B41" s="29" t="s">
        <v>34</v>
      </c>
      <c r="C41" s="30"/>
      <c r="D41" s="31"/>
      <c r="E41" s="32">
        <v>3759.9999999999995</v>
      </c>
      <c r="F41" s="33"/>
      <c r="G41" s="34">
        <v>5</v>
      </c>
      <c r="H41" s="32">
        <f t="shared" si="0"/>
        <v>0</v>
      </c>
      <c r="I41" s="35"/>
    </row>
    <row r="42" spans="1:9" s="2" customFormat="1">
      <c r="A42" s="28" t="s">
        <v>40</v>
      </c>
      <c r="B42" s="29" t="s">
        <v>36</v>
      </c>
      <c r="C42" s="30"/>
      <c r="D42" s="31"/>
      <c r="E42" s="32">
        <v>1652.8</v>
      </c>
      <c r="F42" s="33"/>
      <c r="G42" s="34">
        <v>10</v>
      </c>
      <c r="H42" s="32">
        <f t="shared" si="0"/>
        <v>0</v>
      </c>
      <c r="I42" s="35"/>
    </row>
    <row r="43" spans="1:9" s="2" customFormat="1">
      <c r="A43" s="28" t="s">
        <v>298</v>
      </c>
      <c r="B43" s="29" t="s">
        <v>36</v>
      </c>
      <c r="C43" s="30"/>
      <c r="D43" s="31"/>
      <c r="E43" s="32">
        <v>1652.8</v>
      </c>
      <c r="F43" s="33"/>
      <c r="G43" s="34">
        <v>10</v>
      </c>
      <c r="H43" s="32">
        <f t="shared" si="0"/>
        <v>0</v>
      </c>
      <c r="I43" s="35"/>
    </row>
    <row r="44" spans="1:9" s="2" customFormat="1">
      <c r="A44" s="28" t="s">
        <v>298</v>
      </c>
      <c r="B44" s="29" t="s">
        <v>34</v>
      </c>
      <c r="C44" s="30"/>
      <c r="D44" s="31"/>
      <c r="E44" s="32">
        <v>3759.9999999999995</v>
      </c>
      <c r="F44" s="33"/>
      <c r="G44" s="34">
        <v>5</v>
      </c>
      <c r="H44" s="32">
        <f t="shared" si="0"/>
        <v>0</v>
      </c>
      <c r="I44" s="35"/>
    </row>
    <row r="45" spans="1:9" s="2" customFormat="1">
      <c r="A45" s="28" t="s">
        <v>299</v>
      </c>
      <c r="B45" s="29" t="s">
        <v>36</v>
      </c>
      <c r="C45" s="30"/>
      <c r="D45" s="31"/>
      <c r="E45" s="32">
        <v>1652.8</v>
      </c>
      <c r="F45" s="33"/>
      <c r="G45" s="34">
        <v>10</v>
      </c>
      <c r="H45" s="32">
        <f t="shared" si="0"/>
        <v>0</v>
      </c>
      <c r="I45" s="35"/>
    </row>
    <row r="46" spans="1:9" s="2" customFormat="1">
      <c r="A46" s="28" t="s">
        <v>299</v>
      </c>
      <c r="B46" s="29" t="s">
        <v>34</v>
      </c>
      <c r="C46" s="30"/>
      <c r="D46" s="31"/>
      <c r="E46" s="32">
        <v>3759.9999999999995</v>
      </c>
      <c r="F46" s="33"/>
      <c r="G46" s="34">
        <v>5</v>
      </c>
      <c r="H46" s="32">
        <f t="shared" si="0"/>
        <v>0</v>
      </c>
      <c r="I46" s="35"/>
    </row>
    <row r="47" spans="1:9" s="2" customFormat="1">
      <c r="A47" s="28" t="s">
        <v>41</v>
      </c>
      <c r="B47" s="29" t="s">
        <v>36</v>
      </c>
      <c r="C47" s="30"/>
      <c r="D47" s="31"/>
      <c r="E47" s="32">
        <v>1652.8</v>
      </c>
      <c r="F47" s="33"/>
      <c r="G47" s="34">
        <v>10</v>
      </c>
      <c r="H47" s="32">
        <f t="shared" si="0"/>
        <v>0</v>
      </c>
      <c r="I47" s="35"/>
    </row>
    <row r="48" spans="1:9" s="2" customFormat="1">
      <c r="A48" s="28" t="s">
        <v>300</v>
      </c>
      <c r="B48" s="29" t="s">
        <v>36</v>
      </c>
      <c r="C48" s="30"/>
      <c r="D48" s="31"/>
      <c r="E48" s="32">
        <v>1652.8</v>
      </c>
      <c r="F48" s="33"/>
      <c r="G48" s="34">
        <v>10</v>
      </c>
      <c r="H48" s="32">
        <f t="shared" si="0"/>
        <v>0</v>
      </c>
      <c r="I48" s="35"/>
    </row>
    <row r="49" spans="1:9" s="2" customFormat="1">
      <c r="A49" s="28" t="s">
        <v>42</v>
      </c>
      <c r="B49" s="29" t="s">
        <v>36</v>
      </c>
      <c r="C49" s="30"/>
      <c r="D49" s="31"/>
      <c r="E49" s="32">
        <v>1652.8</v>
      </c>
      <c r="F49" s="33"/>
      <c r="G49" s="34">
        <v>10</v>
      </c>
      <c r="H49" s="32">
        <f t="shared" si="0"/>
        <v>0</v>
      </c>
      <c r="I49" s="35"/>
    </row>
    <row r="50" spans="1:9" s="2" customFormat="1">
      <c r="A50" s="28" t="s">
        <v>42</v>
      </c>
      <c r="B50" s="29" t="s">
        <v>34</v>
      </c>
      <c r="C50" s="30"/>
      <c r="D50" s="31"/>
      <c r="E50" s="32">
        <v>3759.9999999999995</v>
      </c>
      <c r="F50" s="33"/>
      <c r="G50" s="34">
        <v>5</v>
      </c>
      <c r="H50" s="32">
        <f t="shared" si="0"/>
        <v>0</v>
      </c>
      <c r="I50" s="35"/>
    </row>
    <row r="51" spans="1:9" s="2" customFormat="1">
      <c r="A51" s="28" t="s">
        <v>43</v>
      </c>
      <c r="B51" s="29" t="s">
        <v>34</v>
      </c>
      <c r="C51" s="30"/>
      <c r="D51" s="31"/>
      <c r="E51" s="32">
        <v>3759.9999999999995</v>
      </c>
      <c r="F51" s="33"/>
      <c r="G51" s="34">
        <v>5</v>
      </c>
      <c r="H51" s="32">
        <f t="shared" si="0"/>
        <v>0</v>
      </c>
      <c r="I51" s="35"/>
    </row>
    <row r="52" spans="1:9" s="2" customFormat="1">
      <c r="A52" s="28" t="s">
        <v>44</v>
      </c>
      <c r="B52" s="29" t="s">
        <v>36</v>
      </c>
      <c r="C52" s="30"/>
      <c r="D52" s="31"/>
      <c r="E52" s="32">
        <v>1652.8</v>
      </c>
      <c r="F52" s="33"/>
      <c r="G52" s="34">
        <v>10</v>
      </c>
      <c r="H52" s="32">
        <f t="shared" si="0"/>
        <v>0</v>
      </c>
      <c r="I52" s="35"/>
    </row>
    <row r="53" spans="1:9" s="2" customFormat="1">
      <c r="A53" s="28" t="s">
        <v>45</v>
      </c>
      <c r="B53" s="29" t="s">
        <v>36</v>
      </c>
      <c r="C53" s="30"/>
      <c r="D53" s="31"/>
      <c r="E53" s="32">
        <v>1652.8</v>
      </c>
      <c r="F53" s="33"/>
      <c r="G53" s="34">
        <v>10</v>
      </c>
      <c r="H53" s="32">
        <f t="shared" si="0"/>
        <v>0</v>
      </c>
      <c r="I53" s="35"/>
    </row>
    <row r="54" spans="1:9" s="2" customFormat="1">
      <c r="A54" s="36" t="s">
        <v>45</v>
      </c>
      <c r="B54" s="37" t="s">
        <v>34</v>
      </c>
      <c r="C54" s="31"/>
      <c r="D54" s="31"/>
      <c r="E54" s="32">
        <v>3759.9999999999995</v>
      </c>
      <c r="F54" s="33"/>
      <c r="G54" s="34">
        <v>5</v>
      </c>
      <c r="H54" s="32">
        <f t="shared" si="0"/>
        <v>0</v>
      </c>
      <c r="I54" s="35"/>
    </row>
    <row r="55" spans="1:9" s="2" customFormat="1">
      <c r="A55" s="36" t="s">
        <v>301</v>
      </c>
      <c r="B55" s="37" t="s">
        <v>36</v>
      </c>
      <c r="C55" s="30"/>
      <c r="D55" s="31"/>
      <c r="E55" s="32">
        <v>1652.8</v>
      </c>
      <c r="F55" s="33"/>
      <c r="G55" s="34">
        <v>10</v>
      </c>
      <c r="H55" s="32">
        <f t="shared" si="0"/>
        <v>0</v>
      </c>
      <c r="I55" s="35"/>
    </row>
    <row r="56" spans="1:9" s="2" customFormat="1">
      <c r="A56" s="36" t="s">
        <v>301</v>
      </c>
      <c r="B56" s="37" t="s">
        <v>34</v>
      </c>
      <c r="C56" s="30"/>
      <c r="D56" s="31"/>
      <c r="E56" s="32">
        <v>3759.9999999999995</v>
      </c>
      <c r="F56" s="33"/>
      <c r="G56" s="34">
        <v>5</v>
      </c>
      <c r="H56" s="32">
        <f t="shared" si="0"/>
        <v>0</v>
      </c>
      <c r="I56" s="35"/>
    </row>
    <row r="57" spans="1:9" s="2" customFormat="1">
      <c r="A57" s="28" t="s">
        <v>46</v>
      </c>
      <c r="B57" s="29" t="s">
        <v>36</v>
      </c>
      <c r="C57" s="30"/>
      <c r="D57" s="31"/>
      <c r="E57" s="32">
        <v>1652.8</v>
      </c>
      <c r="F57" s="33"/>
      <c r="G57" s="34">
        <v>10</v>
      </c>
      <c r="H57" s="32">
        <f t="shared" si="0"/>
        <v>0</v>
      </c>
      <c r="I57" s="35"/>
    </row>
    <row r="58" spans="1:9" s="2" customFormat="1">
      <c r="A58" s="28" t="s">
        <v>47</v>
      </c>
      <c r="B58" s="29" t="s">
        <v>34</v>
      </c>
      <c r="C58" s="30"/>
      <c r="D58" s="31"/>
      <c r="E58" s="32">
        <v>3759.9999999999995</v>
      </c>
      <c r="F58" s="33"/>
      <c r="G58" s="34">
        <v>5</v>
      </c>
      <c r="H58" s="32">
        <f t="shared" si="0"/>
        <v>0</v>
      </c>
      <c r="I58" s="35"/>
    </row>
    <row r="59" spans="1:9" s="2" customFormat="1">
      <c r="A59" s="28" t="s">
        <v>48</v>
      </c>
      <c r="B59" s="29" t="s">
        <v>34</v>
      </c>
      <c r="C59" s="30"/>
      <c r="D59" s="31"/>
      <c r="E59" s="32">
        <v>3759.9999999999995</v>
      </c>
      <c r="F59" s="33"/>
      <c r="G59" s="34">
        <v>5</v>
      </c>
      <c r="H59" s="32">
        <f t="shared" si="0"/>
        <v>0</v>
      </c>
      <c r="I59" s="35"/>
    </row>
    <row r="60" spans="1:9" s="2" customFormat="1">
      <c r="A60" s="36" t="s">
        <v>49</v>
      </c>
      <c r="B60" s="37" t="s">
        <v>34</v>
      </c>
      <c r="C60" s="30"/>
      <c r="D60" s="31"/>
      <c r="E60" s="32">
        <v>3759.9999999999995</v>
      </c>
      <c r="F60" s="33"/>
      <c r="G60" s="34">
        <v>5</v>
      </c>
      <c r="H60" s="32">
        <f t="shared" si="0"/>
        <v>0</v>
      </c>
      <c r="I60" s="35"/>
    </row>
    <row r="61" spans="1:9" s="2" customFormat="1">
      <c r="A61" s="36" t="s">
        <v>50</v>
      </c>
      <c r="B61" s="37" t="s">
        <v>34</v>
      </c>
      <c r="C61" s="30"/>
      <c r="D61" s="31"/>
      <c r="E61" s="32">
        <v>3759.9999999999995</v>
      </c>
      <c r="F61" s="33"/>
      <c r="G61" s="34">
        <v>5</v>
      </c>
      <c r="H61" s="32">
        <f t="shared" si="0"/>
        <v>0</v>
      </c>
      <c r="I61" s="35"/>
    </row>
    <row r="62" spans="1:9" s="2" customFormat="1">
      <c r="A62" s="36" t="s">
        <v>51</v>
      </c>
      <c r="B62" s="37" t="s">
        <v>34</v>
      </c>
      <c r="C62" s="30"/>
      <c r="D62" s="31"/>
      <c r="E62" s="32">
        <v>3759.9999999999995</v>
      </c>
      <c r="F62" s="33"/>
      <c r="G62" s="34">
        <v>5</v>
      </c>
      <c r="H62" s="32">
        <f t="shared" si="0"/>
        <v>0</v>
      </c>
      <c r="I62" s="35"/>
    </row>
    <row r="63" spans="1:9" s="2" customFormat="1">
      <c r="A63" s="36" t="s">
        <v>52</v>
      </c>
      <c r="B63" s="37" t="s">
        <v>34</v>
      </c>
      <c r="C63" s="30"/>
      <c r="D63" s="31"/>
      <c r="E63" s="32">
        <v>3759.9999999999995</v>
      </c>
      <c r="F63" s="33"/>
      <c r="G63" s="34">
        <v>5</v>
      </c>
      <c r="H63" s="32">
        <f t="shared" si="0"/>
        <v>0</v>
      </c>
      <c r="I63" s="35"/>
    </row>
    <row r="64" spans="1:9" s="2" customFormat="1">
      <c r="A64" s="36" t="s">
        <v>53</v>
      </c>
      <c r="B64" s="29" t="s">
        <v>34</v>
      </c>
      <c r="C64" s="30"/>
      <c r="D64" s="31"/>
      <c r="E64" s="32">
        <v>3759.9999999999995</v>
      </c>
      <c r="F64" s="33"/>
      <c r="G64" s="34">
        <v>5</v>
      </c>
      <c r="H64" s="32">
        <f t="shared" si="0"/>
        <v>0</v>
      </c>
      <c r="I64" s="35"/>
    </row>
    <row r="65" spans="1:9" s="2" customFormat="1">
      <c r="A65" s="28" t="s">
        <v>54</v>
      </c>
      <c r="B65" s="29" t="s">
        <v>34</v>
      </c>
      <c r="C65" s="30"/>
      <c r="D65" s="31"/>
      <c r="E65" s="32">
        <v>3759.9999999999995</v>
      </c>
      <c r="F65" s="33"/>
      <c r="G65" s="34">
        <v>5</v>
      </c>
      <c r="H65" s="32">
        <f t="shared" si="0"/>
        <v>0</v>
      </c>
      <c r="I65" s="38"/>
    </row>
    <row r="66" spans="1:9" s="2" customFormat="1">
      <c r="A66" s="28" t="s">
        <v>55</v>
      </c>
      <c r="B66" s="29" t="s">
        <v>34</v>
      </c>
      <c r="C66" s="30"/>
      <c r="D66" s="31"/>
      <c r="E66" s="32">
        <v>3759.9999999999995</v>
      </c>
      <c r="F66" s="33"/>
      <c r="G66" s="34">
        <v>5</v>
      </c>
      <c r="H66" s="32">
        <f t="shared" si="0"/>
        <v>0</v>
      </c>
      <c r="I66" s="35"/>
    </row>
    <row r="67" spans="1:9" s="2" customFormat="1">
      <c r="A67" s="36" t="s">
        <v>56</v>
      </c>
      <c r="B67" s="29" t="s">
        <v>34</v>
      </c>
      <c r="C67" s="31"/>
      <c r="D67" s="31"/>
      <c r="E67" s="32">
        <v>3759.9999999999995</v>
      </c>
      <c r="F67" s="33"/>
      <c r="G67" s="34">
        <v>5</v>
      </c>
      <c r="H67" s="32">
        <f t="shared" si="0"/>
        <v>0</v>
      </c>
      <c r="I67" s="35"/>
    </row>
    <row r="68" spans="1:9" s="2" customFormat="1">
      <c r="A68" s="28" t="s">
        <v>57</v>
      </c>
      <c r="B68" s="29" t="s">
        <v>34</v>
      </c>
      <c r="C68" s="30"/>
      <c r="D68" s="31"/>
      <c r="E68" s="32">
        <v>3759.9999999999995</v>
      </c>
      <c r="F68" s="33"/>
      <c r="G68" s="34">
        <v>5</v>
      </c>
      <c r="H68" s="32">
        <f t="shared" si="0"/>
        <v>0</v>
      </c>
      <c r="I68" s="35"/>
    </row>
    <row r="69" spans="1:9" s="2" customFormat="1">
      <c r="A69" s="36" t="s">
        <v>302</v>
      </c>
      <c r="B69" s="37" t="s">
        <v>36</v>
      </c>
      <c r="C69" s="30"/>
      <c r="D69" s="31"/>
      <c r="E69" s="32">
        <v>1652.8</v>
      </c>
      <c r="F69" s="33"/>
      <c r="G69" s="34">
        <v>10</v>
      </c>
      <c r="H69" s="32">
        <f t="shared" si="0"/>
        <v>0</v>
      </c>
      <c r="I69" s="35"/>
    </row>
    <row r="70" spans="1:9" s="2" customFormat="1">
      <c r="A70" s="36" t="s">
        <v>58</v>
      </c>
      <c r="B70" s="37" t="s">
        <v>36</v>
      </c>
      <c r="C70" s="31"/>
      <c r="D70" s="31"/>
      <c r="E70" s="32">
        <v>1751.9999999999995</v>
      </c>
      <c r="F70" s="33"/>
      <c r="G70" s="34">
        <v>10</v>
      </c>
      <c r="H70" s="32">
        <f t="shared" si="0"/>
        <v>0</v>
      </c>
      <c r="I70" s="35"/>
    </row>
    <row r="71" spans="1:9" s="2" customFormat="1">
      <c r="A71" s="36" t="s">
        <v>59</v>
      </c>
      <c r="B71" s="29" t="s">
        <v>36</v>
      </c>
      <c r="C71" s="31"/>
      <c r="D71" s="31"/>
      <c r="E71" s="32">
        <v>1751.9999999999995</v>
      </c>
      <c r="F71" s="33"/>
      <c r="G71" s="34">
        <v>10</v>
      </c>
      <c r="H71" s="32">
        <f t="shared" si="0"/>
        <v>0</v>
      </c>
      <c r="I71" s="35"/>
    </row>
    <row r="72" spans="1:9" s="2" customFormat="1">
      <c r="A72" s="28" t="s">
        <v>303</v>
      </c>
      <c r="B72" s="29" t="s">
        <v>36</v>
      </c>
      <c r="C72" s="30"/>
      <c r="D72" s="31"/>
      <c r="E72" s="32">
        <v>1652.8</v>
      </c>
      <c r="F72" s="33"/>
      <c r="G72" s="34">
        <v>10</v>
      </c>
      <c r="H72" s="32">
        <f t="shared" si="0"/>
        <v>0</v>
      </c>
      <c r="I72" s="35"/>
    </row>
    <row r="73" spans="1:9" s="2" customFormat="1">
      <c r="A73" s="28" t="s">
        <v>304</v>
      </c>
      <c r="B73" s="29" t="s">
        <v>36</v>
      </c>
      <c r="C73" s="30"/>
      <c r="D73" s="31"/>
      <c r="E73" s="32">
        <v>1603.1999999999998</v>
      </c>
      <c r="F73" s="33"/>
      <c r="G73" s="34">
        <v>10</v>
      </c>
      <c r="H73" s="32">
        <f t="shared" si="0"/>
        <v>0</v>
      </c>
      <c r="I73" s="35"/>
    </row>
    <row r="74" spans="1:9" s="2" customFormat="1">
      <c r="A74" s="36" t="s">
        <v>305</v>
      </c>
      <c r="B74" s="37" t="s">
        <v>36</v>
      </c>
      <c r="C74" s="31"/>
      <c r="D74" s="31"/>
      <c r="E74" s="32">
        <v>1652.8</v>
      </c>
      <c r="F74" s="33"/>
      <c r="G74" s="34">
        <v>10</v>
      </c>
      <c r="H74" s="32">
        <f t="shared" si="0"/>
        <v>0</v>
      </c>
      <c r="I74" s="35"/>
    </row>
    <row r="75" spans="1:9" s="2" customFormat="1">
      <c r="A75" s="36" t="s">
        <v>306</v>
      </c>
      <c r="B75" s="29" t="s">
        <v>36</v>
      </c>
      <c r="C75" s="30"/>
      <c r="D75" s="31"/>
      <c r="E75" s="32">
        <v>1751.9999999999995</v>
      </c>
      <c r="F75" s="33"/>
      <c r="G75" s="34">
        <v>10</v>
      </c>
      <c r="H75" s="32">
        <f t="shared" si="0"/>
        <v>0</v>
      </c>
      <c r="I75" s="35"/>
    </row>
    <row r="76" spans="1:9" s="2" customFormat="1">
      <c r="A76" s="36" t="s">
        <v>307</v>
      </c>
      <c r="B76" s="29" t="s">
        <v>36</v>
      </c>
      <c r="C76" s="31"/>
      <c r="D76" s="31"/>
      <c r="E76" s="32">
        <v>1751.9999999999995</v>
      </c>
      <c r="F76" s="33"/>
      <c r="G76" s="34">
        <v>10</v>
      </c>
      <c r="H76" s="32">
        <f t="shared" si="0"/>
        <v>0</v>
      </c>
      <c r="I76" s="35"/>
    </row>
    <row r="77" spans="1:9" s="2" customFormat="1">
      <c r="A77" s="36" t="s">
        <v>60</v>
      </c>
      <c r="B77" s="37" t="s">
        <v>36</v>
      </c>
      <c r="C77" s="31"/>
      <c r="D77" s="31"/>
      <c r="E77" s="32">
        <v>1652.8</v>
      </c>
      <c r="F77" s="33"/>
      <c r="G77" s="34">
        <v>10</v>
      </c>
      <c r="H77" s="32">
        <f t="shared" si="0"/>
        <v>0</v>
      </c>
      <c r="I77" s="35"/>
    </row>
    <row r="78" spans="1:9" s="2" customFormat="1">
      <c r="A78" s="36" t="s">
        <v>308</v>
      </c>
      <c r="B78" s="29" t="s">
        <v>36</v>
      </c>
      <c r="C78" s="31"/>
      <c r="D78" s="31"/>
      <c r="E78" s="32">
        <v>1751.9999999999995</v>
      </c>
      <c r="F78" s="33"/>
      <c r="G78" s="34">
        <v>10</v>
      </c>
      <c r="H78" s="32">
        <f t="shared" si="0"/>
        <v>0</v>
      </c>
      <c r="I78" s="35"/>
    </row>
    <row r="79" spans="1:9" s="2" customFormat="1">
      <c r="A79" s="36" t="s">
        <v>309</v>
      </c>
      <c r="B79" s="29" t="s">
        <v>36</v>
      </c>
      <c r="C79" s="31"/>
      <c r="D79" s="31"/>
      <c r="E79" s="32">
        <v>1751.9999999999995</v>
      </c>
      <c r="F79" s="33"/>
      <c r="G79" s="34">
        <v>10</v>
      </c>
      <c r="H79" s="32">
        <f t="shared" si="0"/>
        <v>0</v>
      </c>
      <c r="I79" s="35"/>
    </row>
    <row r="80" spans="1:9" s="2" customFormat="1">
      <c r="A80" s="36" t="s">
        <v>61</v>
      </c>
      <c r="B80" s="29" t="s">
        <v>36</v>
      </c>
      <c r="C80" s="31"/>
      <c r="D80" s="31"/>
      <c r="E80" s="32">
        <v>1652.8</v>
      </c>
      <c r="F80" s="33"/>
      <c r="G80" s="34">
        <v>10</v>
      </c>
      <c r="H80" s="32">
        <f t="shared" si="0"/>
        <v>0</v>
      </c>
      <c r="I80" s="35"/>
    </row>
    <row r="81" spans="1:9" s="2" customFormat="1">
      <c r="A81" s="36" t="s">
        <v>310</v>
      </c>
      <c r="B81" s="37" t="s">
        <v>36</v>
      </c>
      <c r="C81" s="30"/>
      <c r="D81" s="31"/>
      <c r="E81" s="32">
        <v>2000.0000000000002</v>
      </c>
      <c r="F81" s="33"/>
      <c r="G81" s="34">
        <v>10</v>
      </c>
      <c r="H81" s="32">
        <f t="shared" si="0"/>
        <v>0</v>
      </c>
      <c r="I81" s="35"/>
    </row>
    <row r="82" spans="1:9" s="2" customFormat="1">
      <c r="A82" s="36" t="s">
        <v>311</v>
      </c>
      <c r="B82" s="29" t="s">
        <v>36</v>
      </c>
      <c r="C82" s="31"/>
      <c r="D82" s="31"/>
      <c r="E82" s="32">
        <v>1751.9999999999995</v>
      </c>
      <c r="F82" s="33"/>
      <c r="G82" s="34">
        <v>10</v>
      </c>
      <c r="H82" s="32">
        <f t="shared" si="0"/>
        <v>0</v>
      </c>
      <c r="I82" s="35"/>
    </row>
    <row r="83" spans="1:9" s="2" customFormat="1">
      <c r="A83" s="36" t="s">
        <v>312</v>
      </c>
      <c r="B83" s="37" t="s">
        <v>36</v>
      </c>
      <c r="C83" s="31"/>
      <c r="D83" s="31"/>
      <c r="E83" s="32">
        <v>1652.8</v>
      </c>
      <c r="F83" s="33"/>
      <c r="G83" s="34">
        <v>10</v>
      </c>
      <c r="H83" s="32">
        <f t="shared" si="0"/>
        <v>0</v>
      </c>
      <c r="I83" s="35"/>
    </row>
    <row r="84" spans="1:9" s="2" customFormat="1">
      <c r="A84" s="36" t="s">
        <v>313</v>
      </c>
      <c r="B84" s="37" t="s">
        <v>36</v>
      </c>
      <c r="C84" s="31"/>
      <c r="D84" s="31"/>
      <c r="E84" s="32">
        <v>1652.8</v>
      </c>
      <c r="F84" s="33"/>
      <c r="G84" s="34">
        <v>10</v>
      </c>
      <c r="H84" s="32">
        <f t="shared" si="0"/>
        <v>0</v>
      </c>
      <c r="I84" s="35"/>
    </row>
    <row r="85" spans="1:9" s="2" customFormat="1">
      <c r="A85" s="36" t="s">
        <v>62</v>
      </c>
      <c r="B85" s="37" t="s">
        <v>36</v>
      </c>
      <c r="C85" s="31"/>
      <c r="D85" s="31"/>
      <c r="E85" s="32">
        <v>1652.8</v>
      </c>
      <c r="F85" s="33"/>
      <c r="G85" s="34">
        <v>10</v>
      </c>
      <c r="H85" s="32">
        <f t="shared" si="0"/>
        <v>0</v>
      </c>
      <c r="I85" s="35"/>
    </row>
    <row r="86" spans="1:9" s="2" customFormat="1">
      <c r="A86" s="36" t="s">
        <v>314</v>
      </c>
      <c r="B86" s="37" t="s">
        <v>36</v>
      </c>
      <c r="C86" s="31"/>
      <c r="D86" s="31"/>
      <c r="E86" s="32">
        <v>1751.9999999999995</v>
      </c>
      <c r="F86" s="33"/>
      <c r="G86" s="34">
        <v>10</v>
      </c>
      <c r="H86" s="32">
        <f t="shared" si="0"/>
        <v>0</v>
      </c>
      <c r="I86" s="35"/>
    </row>
    <row r="87" spans="1:9" s="2" customFormat="1">
      <c r="A87" s="36" t="s">
        <v>315</v>
      </c>
      <c r="B87" s="37" t="s">
        <v>36</v>
      </c>
      <c r="C87" s="31"/>
      <c r="D87" s="31"/>
      <c r="E87" s="32">
        <v>1652.8</v>
      </c>
      <c r="F87" s="33"/>
      <c r="G87" s="34">
        <v>10</v>
      </c>
      <c r="H87" s="32">
        <f t="shared" ref="H87:H150" si="1">E87*F87</f>
        <v>0</v>
      </c>
      <c r="I87" s="35"/>
    </row>
    <row r="88" spans="1:9" s="2" customFormat="1">
      <c r="A88" s="36" t="s">
        <v>316</v>
      </c>
      <c r="B88" s="37" t="s">
        <v>36</v>
      </c>
      <c r="C88" s="31"/>
      <c r="D88" s="31"/>
      <c r="E88" s="32">
        <v>1751.9999999999995</v>
      </c>
      <c r="F88" s="33"/>
      <c r="G88" s="34">
        <v>10</v>
      </c>
      <c r="H88" s="32">
        <f t="shared" si="1"/>
        <v>0</v>
      </c>
      <c r="I88" s="35"/>
    </row>
    <row r="89" spans="1:9" s="2" customFormat="1">
      <c r="A89" s="36" t="s">
        <v>317</v>
      </c>
      <c r="B89" s="37" t="s">
        <v>36</v>
      </c>
      <c r="C89" s="30"/>
      <c r="D89" s="31"/>
      <c r="E89" s="32">
        <v>1751.9999999999995</v>
      </c>
      <c r="F89" s="33"/>
      <c r="G89" s="34">
        <v>10</v>
      </c>
      <c r="H89" s="32">
        <f t="shared" si="1"/>
        <v>0</v>
      </c>
      <c r="I89" s="35"/>
    </row>
    <row r="90" spans="1:9" s="2" customFormat="1">
      <c r="A90" s="28" t="s">
        <v>318</v>
      </c>
      <c r="B90" s="29" t="s">
        <v>36</v>
      </c>
      <c r="C90" s="30"/>
      <c r="D90" s="31"/>
      <c r="E90" s="32">
        <v>1751.9999999999995</v>
      </c>
      <c r="F90" s="33"/>
      <c r="G90" s="34">
        <v>10</v>
      </c>
      <c r="H90" s="32">
        <f t="shared" si="1"/>
        <v>0</v>
      </c>
      <c r="I90" s="35"/>
    </row>
    <row r="91" spans="1:9" s="2" customFormat="1">
      <c r="A91" s="28" t="s">
        <v>319</v>
      </c>
      <c r="B91" s="29" t="s">
        <v>36</v>
      </c>
      <c r="C91" s="30"/>
      <c r="D91" s="31"/>
      <c r="E91" s="32">
        <v>1751.9999999999995</v>
      </c>
      <c r="F91" s="33"/>
      <c r="G91" s="34">
        <v>10</v>
      </c>
      <c r="H91" s="32">
        <f t="shared" si="1"/>
        <v>0</v>
      </c>
      <c r="I91" s="35"/>
    </row>
    <row r="92" spans="1:9" s="2" customFormat="1">
      <c r="A92" s="36" t="s">
        <v>320</v>
      </c>
      <c r="B92" s="37" t="s">
        <v>36</v>
      </c>
      <c r="C92" s="30"/>
      <c r="D92" s="31"/>
      <c r="E92" s="32">
        <v>1751.9999999999995</v>
      </c>
      <c r="F92" s="33"/>
      <c r="G92" s="34">
        <v>10</v>
      </c>
      <c r="H92" s="32">
        <f t="shared" si="1"/>
        <v>0</v>
      </c>
      <c r="I92" s="35"/>
    </row>
    <row r="93" spans="1:9" s="2" customFormat="1">
      <c r="A93" s="36" t="s">
        <v>63</v>
      </c>
      <c r="B93" s="37" t="s">
        <v>36</v>
      </c>
      <c r="C93" s="31"/>
      <c r="D93" s="31"/>
      <c r="E93" s="32">
        <v>1652.8</v>
      </c>
      <c r="F93" s="33"/>
      <c r="G93" s="34">
        <v>10</v>
      </c>
      <c r="H93" s="32">
        <f t="shared" si="1"/>
        <v>0</v>
      </c>
      <c r="I93" s="35"/>
    </row>
    <row r="94" spans="1:9" s="2" customFormat="1">
      <c r="A94" s="36" t="s">
        <v>321</v>
      </c>
      <c r="B94" s="37" t="s">
        <v>36</v>
      </c>
      <c r="C94" s="31"/>
      <c r="D94" s="31"/>
      <c r="E94" s="32">
        <v>1751.9999999999995</v>
      </c>
      <c r="F94" s="33"/>
      <c r="G94" s="34">
        <v>10</v>
      </c>
      <c r="H94" s="32">
        <f t="shared" si="1"/>
        <v>0</v>
      </c>
      <c r="I94" s="35"/>
    </row>
    <row r="95" spans="1:9" s="2" customFormat="1">
      <c r="A95" s="36" t="s">
        <v>322</v>
      </c>
      <c r="B95" s="37" t="s">
        <v>36</v>
      </c>
      <c r="C95" s="30"/>
      <c r="D95" s="31"/>
      <c r="E95" s="32">
        <v>1751.9999999999995</v>
      </c>
      <c r="F95" s="33"/>
      <c r="G95" s="34">
        <v>10</v>
      </c>
      <c r="H95" s="32">
        <f t="shared" si="1"/>
        <v>0</v>
      </c>
      <c r="I95" s="35"/>
    </row>
    <row r="96" spans="1:9" s="2" customFormat="1">
      <c r="A96" s="36" t="s">
        <v>323</v>
      </c>
      <c r="B96" s="37" t="s">
        <v>36</v>
      </c>
      <c r="C96" s="31"/>
      <c r="D96" s="31"/>
      <c r="E96" s="32">
        <v>1652.8</v>
      </c>
      <c r="F96" s="33"/>
      <c r="G96" s="34">
        <v>10</v>
      </c>
      <c r="H96" s="32">
        <f t="shared" si="1"/>
        <v>0</v>
      </c>
      <c r="I96" s="35"/>
    </row>
    <row r="97" spans="1:9" s="2" customFormat="1">
      <c r="A97" s="36" t="s">
        <v>324</v>
      </c>
      <c r="B97" s="37" t="s">
        <v>36</v>
      </c>
      <c r="C97" s="30"/>
      <c r="D97" s="31"/>
      <c r="E97" s="32">
        <v>1751.9999999999995</v>
      </c>
      <c r="F97" s="33"/>
      <c r="G97" s="34">
        <v>10</v>
      </c>
      <c r="H97" s="32">
        <f t="shared" si="1"/>
        <v>0</v>
      </c>
      <c r="I97" s="35"/>
    </row>
    <row r="98" spans="1:9" s="2" customFormat="1">
      <c r="A98" s="36" t="s">
        <v>325</v>
      </c>
      <c r="B98" s="37" t="s">
        <v>36</v>
      </c>
      <c r="C98" s="30"/>
      <c r="D98" s="31"/>
      <c r="E98" s="32">
        <v>1751.9999999999995</v>
      </c>
      <c r="F98" s="33"/>
      <c r="G98" s="34">
        <v>10</v>
      </c>
      <c r="H98" s="32">
        <f t="shared" si="1"/>
        <v>0</v>
      </c>
      <c r="I98" s="35"/>
    </row>
    <row r="99" spans="1:9" s="2" customFormat="1">
      <c r="A99" s="36" t="s">
        <v>326</v>
      </c>
      <c r="B99" s="37" t="s">
        <v>36</v>
      </c>
      <c r="C99" s="30"/>
      <c r="D99" s="31"/>
      <c r="E99" s="32">
        <v>1751.9999999999995</v>
      </c>
      <c r="F99" s="33"/>
      <c r="G99" s="34">
        <v>10</v>
      </c>
      <c r="H99" s="32">
        <f t="shared" si="1"/>
        <v>0</v>
      </c>
      <c r="I99" s="35"/>
    </row>
    <row r="100" spans="1:9" s="2" customFormat="1">
      <c r="A100" s="28" t="s">
        <v>327</v>
      </c>
      <c r="B100" s="29" t="s">
        <v>36</v>
      </c>
      <c r="C100" s="30"/>
      <c r="D100" s="31"/>
      <c r="E100" s="32">
        <v>1751.9999999999995</v>
      </c>
      <c r="F100" s="33"/>
      <c r="G100" s="34">
        <v>10</v>
      </c>
      <c r="H100" s="32">
        <f t="shared" si="1"/>
        <v>0</v>
      </c>
      <c r="I100" s="35"/>
    </row>
    <row r="101" spans="1:9" s="2" customFormat="1">
      <c r="A101" s="28" t="s">
        <v>328</v>
      </c>
      <c r="B101" s="29" t="s">
        <v>36</v>
      </c>
      <c r="C101" s="30"/>
      <c r="D101" s="31"/>
      <c r="E101" s="32">
        <v>1751.9999999999995</v>
      </c>
      <c r="F101" s="33"/>
      <c r="G101" s="34">
        <v>10</v>
      </c>
      <c r="H101" s="32">
        <f t="shared" si="1"/>
        <v>0</v>
      </c>
      <c r="I101" s="35"/>
    </row>
    <row r="102" spans="1:9" s="2" customFormat="1">
      <c r="A102" s="28" t="s">
        <v>329</v>
      </c>
      <c r="B102" s="29" t="s">
        <v>36</v>
      </c>
      <c r="C102" s="31"/>
      <c r="D102" s="31"/>
      <c r="E102" s="32">
        <v>1751.9999999999995</v>
      </c>
      <c r="F102" s="33"/>
      <c r="G102" s="34">
        <v>10</v>
      </c>
      <c r="H102" s="32">
        <f t="shared" si="1"/>
        <v>0</v>
      </c>
      <c r="I102" s="38"/>
    </row>
    <row r="103" spans="1:9" s="2" customFormat="1">
      <c r="A103" s="28" t="s">
        <v>103</v>
      </c>
      <c r="B103" s="29" t="s">
        <v>67</v>
      </c>
      <c r="C103" s="30"/>
      <c r="D103" s="31"/>
      <c r="E103" s="32">
        <v>11999.999999999996</v>
      </c>
      <c r="F103" s="33"/>
      <c r="G103" s="34"/>
      <c r="H103" s="32">
        <f t="shared" si="1"/>
        <v>0</v>
      </c>
      <c r="I103" s="35"/>
    </row>
    <row r="104" spans="1:9" s="2" customFormat="1">
      <c r="A104" s="36" t="s">
        <v>104</v>
      </c>
      <c r="B104" s="37" t="s">
        <v>67</v>
      </c>
      <c r="C104" s="30"/>
      <c r="D104" s="31"/>
      <c r="E104" s="32">
        <v>11999.999999999996</v>
      </c>
      <c r="F104" s="33"/>
      <c r="G104" s="34"/>
      <c r="H104" s="32">
        <f t="shared" si="1"/>
        <v>0</v>
      </c>
      <c r="I104" s="35"/>
    </row>
    <row r="105" spans="1:9" s="2" customFormat="1">
      <c r="A105" s="36" t="s">
        <v>330</v>
      </c>
      <c r="B105" s="29" t="s">
        <v>64</v>
      </c>
      <c r="C105" s="30"/>
      <c r="D105" s="31"/>
      <c r="E105" s="32">
        <v>2305.6000000000004</v>
      </c>
      <c r="F105" s="33"/>
      <c r="G105" s="34">
        <v>10</v>
      </c>
      <c r="H105" s="32">
        <f t="shared" si="1"/>
        <v>0</v>
      </c>
      <c r="I105" s="35"/>
    </row>
    <row r="106" spans="1:9" s="2" customFormat="1">
      <c r="A106" s="36" t="s">
        <v>331</v>
      </c>
      <c r="B106" s="37" t="s">
        <v>64</v>
      </c>
      <c r="C106" s="30"/>
      <c r="D106" s="31"/>
      <c r="E106" s="32">
        <v>2305.6000000000004</v>
      </c>
      <c r="F106" s="33"/>
      <c r="G106" s="34">
        <v>10</v>
      </c>
      <c r="H106" s="32">
        <f t="shared" si="1"/>
        <v>0</v>
      </c>
      <c r="I106" s="35"/>
    </row>
    <row r="107" spans="1:9" s="2" customFormat="1">
      <c r="A107" s="36" t="s">
        <v>332</v>
      </c>
      <c r="B107" s="37" t="s">
        <v>64</v>
      </c>
      <c r="C107" s="30"/>
      <c r="D107" s="31"/>
      <c r="E107" s="32">
        <v>2305.6000000000004</v>
      </c>
      <c r="F107" s="33"/>
      <c r="G107" s="34">
        <v>10</v>
      </c>
      <c r="H107" s="32">
        <f t="shared" si="1"/>
        <v>0</v>
      </c>
      <c r="I107" s="35"/>
    </row>
    <row r="108" spans="1:9" s="2" customFormat="1">
      <c r="A108" s="28" t="s">
        <v>333</v>
      </c>
      <c r="B108" s="29" t="s">
        <v>64</v>
      </c>
      <c r="C108" s="30"/>
      <c r="D108" s="31"/>
      <c r="E108" s="32">
        <v>2305.6000000000004</v>
      </c>
      <c r="F108" s="33"/>
      <c r="G108" s="34">
        <v>10</v>
      </c>
      <c r="H108" s="32">
        <f t="shared" si="1"/>
        <v>0</v>
      </c>
      <c r="I108" s="35"/>
    </row>
    <row r="109" spans="1:9" s="2" customFormat="1">
      <c r="A109" s="28" t="s">
        <v>334</v>
      </c>
      <c r="B109" s="29" t="s">
        <v>64</v>
      </c>
      <c r="C109" s="30"/>
      <c r="D109" s="31"/>
      <c r="E109" s="32">
        <v>2305.6000000000004</v>
      </c>
      <c r="F109" s="33"/>
      <c r="G109" s="34">
        <v>10</v>
      </c>
      <c r="H109" s="32">
        <f t="shared" si="1"/>
        <v>0</v>
      </c>
      <c r="I109" s="35"/>
    </row>
    <row r="110" spans="1:9" s="2" customFormat="1">
      <c r="A110" s="28" t="s">
        <v>335</v>
      </c>
      <c r="B110" s="29" t="s">
        <v>64</v>
      </c>
      <c r="C110" s="30"/>
      <c r="D110" s="31"/>
      <c r="E110" s="32">
        <v>2305.6000000000004</v>
      </c>
      <c r="F110" s="33"/>
      <c r="G110" s="34">
        <v>10</v>
      </c>
      <c r="H110" s="32">
        <f t="shared" si="1"/>
        <v>0</v>
      </c>
      <c r="I110" s="35"/>
    </row>
    <row r="111" spans="1:9" s="2" customFormat="1">
      <c r="A111" s="28" t="s">
        <v>336</v>
      </c>
      <c r="B111" s="29" t="s">
        <v>64</v>
      </c>
      <c r="C111" s="30"/>
      <c r="D111" s="31"/>
      <c r="E111" s="32">
        <v>2305.6000000000004</v>
      </c>
      <c r="F111" s="33"/>
      <c r="G111" s="34">
        <v>10</v>
      </c>
      <c r="H111" s="32">
        <f t="shared" si="1"/>
        <v>0</v>
      </c>
      <c r="I111" s="35"/>
    </row>
    <row r="112" spans="1:9" s="2" customFormat="1">
      <c r="A112" s="28" t="s">
        <v>337</v>
      </c>
      <c r="B112" s="29" t="s">
        <v>271</v>
      </c>
      <c r="C112" s="30"/>
      <c r="D112" s="31"/>
      <c r="E112" s="32">
        <v>10227.999999999998</v>
      </c>
      <c r="F112" s="33"/>
      <c r="G112" s="34">
        <v>5</v>
      </c>
      <c r="H112" s="32">
        <f t="shared" si="1"/>
        <v>0</v>
      </c>
      <c r="I112" s="35"/>
    </row>
    <row r="113" spans="1:9" s="2" customFormat="1">
      <c r="A113" s="28" t="s">
        <v>102</v>
      </c>
      <c r="B113" s="29" t="s">
        <v>72</v>
      </c>
      <c r="C113" s="30"/>
      <c r="D113" s="31"/>
      <c r="E113" s="32">
        <v>1702.3999999999999</v>
      </c>
      <c r="F113" s="33"/>
      <c r="G113" s="34">
        <v>10</v>
      </c>
      <c r="H113" s="32">
        <f t="shared" si="1"/>
        <v>0</v>
      </c>
      <c r="I113" s="35"/>
    </row>
    <row r="114" spans="1:9" s="2" customFormat="1">
      <c r="A114" s="28" t="s">
        <v>102</v>
      </c>
      <c r="B114" s="29" t="s">
        <v>34</v>
      </c>
      <c r="C114" s="30"/>
      <c r="D114" s="31"/>
      <c r="E114" s="32">
        <v>3859.2</v>
      </c>
      <c r="F114" s="33"/>
      <c r="G114" s="34">
        <v>5</v>
      </c>
      <c r="H114" s="32">
        <f t="shared" si="1"/>
        <v>0</v>
      </c>
      <c r="I114" s="35"/>
    </row>
    <row r="115" spans="1:9" s="2" customFormat="1">
      <c r="A115" s="28" t="s">
        <v>102</v>
      </c>
      <c r="B115" s="29" t="s">
        <v>67</v>
      </c>
      <c r="C115" s="30"/>
      <c r="D115" s="31"/>
      <c r="E115" s="32">
        <v>8032</v>
      </c>
      <c r="F115" s="33"/>
      <c r="G115" s="34"/>
      <c r="H115" s="32">
        <f t="shared" si="1"/>
        <v>0</v>
      </c>
      <c r="I115" s="35"/>
    </row>
    <row r="116" spans="1:9" s="2" customFormat="1">
      <c r="A116" s="36" t="s">
        <v>338</v>
      </c>
      <c r="B116" s="37" t="s">
        <v>36</v>
      </c>
      <c r="C116" s="30"/>
      <c r="D116" s="31"/>
      <c r="E116" s="32">
        <v>1603.1999999999998</v>
      </c>
      <c r="F116" s="33"/>
      <c r="G116" s="34">
        <v>10</v>
      </c>
      <c r="H116" s="32">
        <f t="shared" si="1"/>
        <v>0</v>
      </c>
      <c r="I116" s="35"/>
    </row>
    <row r="117" spans="1:9" s="2" customFormat="1">
      <c r="A117" s="28" t="s">
        <v>339</v>
      </c>
      <c r="B117" s="29" t="s">
        <v>64</v>
      </c>
      <c r="C117" s="30"/>
      <c r="D117" s="31"/>
      <c r="E117" s="32">
        <v>2156.7999999999997</v>
      </c>
      <c r="F117" s="33"/>
      <c r="G117" s="34">
        <v>10</v>
      </c>
      <c r="H117" s="32">
        <f t="shared" si="1"/>
        <v>0</v>
      </c>
      <c r="I117" s="35"/>
    </row>
    <row r="118" spans="1:9" s="2" customFormat="1">
      <c r="A118" s="28" t="s">
        <v>340</v>
      </c>
      <c r="B118" s="29" t="s">
        <v>64</v>
      </c>
      <c r="C118" s="30"/>
      <c r="D118" s="31"/>
      <c r="E118" s="32">
        <v>2156.7999999999997</v>
      </c>
      <c r="F118" s="33"/>
      <c r="G118" s="34">
        <v>10</v>
      </c>
      <c r="H118" s="32">
        <f t="shared" si="1"/>
        <v>0</v>
      </c>
      <c r="I118" s="35"/>
    </row>
    <row r="119" spans="1:9" s="2" customFormat="1">
      <c r="A119" s="36" t="s">
        <v>341</v>
      </c>
      <c r="B119" s="37" t="s">
        <v>64</v>
      </c>
      <c r="C119" s="30"/>
      <c r="D119" s="31"/>
      <c r="E119" s="32">
        <v>2305.6000000000004</v>
      </c>
      <c r="F119" s="33"/>
      <c r="G119" s="34">
        <v>10</v>
      </c>
      <c r="H119" s="32">
        <f t="shared" si="1"/>
        <v>0</v>
      </c>
      <c r="I119" s="35"/>
    </row>
    <row r="120" spans="1:9" s="2" customFormat="1">
      <c r="A120" s="28" t="s">
        <v>342</v>
      </c>
      <c r="B120" s="29" t="s">
        <v>67</v>
      </c>
      <c r="C120" s="30"/>
      <c r="D120" s="31"/>
      <c r="E120" s="32">
        <v>13984</v>
      </c>
      <c r="F120" s="33"/>
      <c r="G120" s="34"/>
      <c r="H120" s="32">
        <f t="shared" si="1"/>
        <v>0</v>
      </c>
      <c r="I120" s="35"/>
    </row>
    <row r="121" spans="1:9" s="2" customFormat="1">
      <c r="A121" s="36" t="s">
        <v>105</v>
      </c>
      <c r="B121" s="37" t="s">
        <v>67</v>
      </c>
      <c r="C121" s="31"/>
      <c r="D121" s="31"/>
      <c r="E121" s="32">
        <v>13984</v>
      </c>
      <c r="F121" s="33"/>
      <c r="G121" s="34"/>
      <c r="H121" s="32">
        <f t="shared" si="1"/>
        <v>0</v>
      </c>
      <c r="I121" s="35"/>
    </row>
    <row r="122" spans="1:9" s="2" customFormat="1">
      <c r="A122" s="36" t="s">
        <v>343</v>
      </c>
      <c r="B122" s="37" t="s">
        <v>34</v>
      </c>
      <c r="C122" s="31"/>
      <c r="D122" s="31"/>
      <c r="E122" s="32">
        <v>11943.999999999998</v>
      </c>
      <c r="F122" s="33"/>
      <c r="G122" s="34">
        <v>5</v>
      </c>
      <c r="H122" s="32">
        <f t="shared" si="1"/>
        <v>0</v>
      </c>
      <c r="I122" s="35"/>
    </row>
    <row r="123" spans="1:9" s="2" customFormat="1">
      <c r="A123" s="28" t="s">
        <v>106</v>
      </c>
      <c r="B123" s="29" t="s">
        <v>107</v>
      </c>
      <c r="C123" s="30"/>
      <c r="D123" s="31"/>
      <c r="E123" s="32">
        <v>12220</v>
      </c>
      <c r="F123" s="33"/>
      <c r="G123" s="34">
        <v>5</v>
      </c>
      <c r="H123" s="32">
        <f t="shared" si="1"/>
        <v>0</v>
      </c>
      <c r="I123" s="35"/>
    </row>
    <row r="124" spans="1:9" s="2" customFormat="1">
      <c r="A124" s="28" t="s">
        <v>108</v>
      </c>
      <c r="B124" s="29" t="s">
        <v>67</v>
      </c>
      <c r="C124" s="30"/>
      <c r="D124" s="31"/>
      <c r="E124" s="32">
        <v>13984</v>
      </c>
      <c r="F124" s="33"/>
      <c r="G124" s="34"/>
      <c r="H124" s="32">
        <f t="shared" si="1"/>
        <v>0</v>
      </c>
      <c r="I124" s="35"/>
    </row>
    <row r="125" spans="1:9" s="2" customFormat="1">
      <c r="A125" s="28" t="s">
        <v>109</v>
      </c>
      <c r="B125" s="29" t="s">
        <v>107</v>
      </c>
      <c r="C125" s="30"/>
      <c r="D125" s="31"/>
      <c r="E125" s="32">
        <v>12220</v>
      </c>
      <c r="F125" s="33"/>
      <c r="G125" s="34">
        <v>5</v>
      </c>
      <c r="H125" s="32">
        <f t="shared" si="1"/>
        <v>0</v>
      </c>
      <c r="I125" s="35"/>
    </row>
    <row r="126" spans="1:9" s="2" customFormat="1">
      <c r="A126" s="28" t="s">
        <v>110</v>
      </c>
      <c r="B126" s="29" t="s">
        <v>67</v>
      </c>
      <c r="C126" s="30"/>
      <c r="D126" s="31"/>
      <c r="E126" s="32">
        <v>13984</v>
      </c>
      <c r="F126" s="33"/>
      <c r="G126" s="34"/>
      <c r="H126" s="32">
        <f t="shared" si="1"/>
        <v>0</v>
      </c>
      <c r="I126" s="35"/>
    </row>
    <row r="127" spans="1:9" s="2" customFormat="1">
      <c r="A127" s="36" t="s">
        <v>65</v>
      </c>
      <c r="B127" s="37" t="s">
        <v>66</v>
      </c>
      <c r="C127" s="30"/>
      <c r="D127" s="31"/>
      <c r="E127" s="32">
        <v>2660.7999999999997</v>
      </c>
      <c r="F127" s="33"/>
      <c r="G127" s="34">
        <v>10</v>
      </c>
      <c r="H127" s="32">
        <f t="shared" si="1"/>
        <v>0</v>
      </c>
      <c r="I127" s="35"/>
    </row>
    <row r="128" spans="1:9" s="2" customFormat="1">
      <c r="A128" s="36" t="s">
        <v>65</v>
      </c>
      <c r="B128" s="37" t="s">
        <v>34</v>
      </c>
      <c r="C128" s="30"/>
      <c r="D128" s="31"/>
      <c r="E128" s="32">
        <v>3512</v>
      </c>
      <c r="F128" s="33"/>
      <c r="G128" s="34">
        <v>5</v>
      </c>
      <c r="H128" s="32">
        <f t="shared" si="1"/>
        <v>0</v>
      </c>
      <c r="I128" s="35"/>
    </row>
    <row r="129" spans="1:9" s="2" customFormat="1">
      <c r="A129" s="36" t="s">
        <v>65</v>
      </c>
      <c r="B129" s="37" t="s">
        <v>67</v>
      </c>
      <c r="C129" s="30"/>
      <c r="D129" s="31"/>
      <c r="E129" s="32">
        <v>7783.9999999999991</v>
      </c>
      <c r="F129" s="33"/>
      <c r="G129" s="34"/>
      <c r="H129" s="32">
        <f t="shared" si="1"/>
        <v>0</v>
      </c>
      <c r="I129" s="35"/>
    </row>
    <row r="130" spans="1:9" s="2" customFormat="1">
      <c r="A130" s="36" t="s">
        <v>68</v>
      </c>
      <c r="B130" s="37" t="s">
        <v>34</v>
      </c>
      <c r="C130" s="31"/>
      <c r="D130" s="31"/>
      <c r="E130" s="32">
        <v>3512</v>
      </c>
      <c r="F130" s="33"/>
      <c r="G130" s="34">
        <v>5</v>
      </c>
      <c r="H130" s="32">
        <f t="shared" si="1"/>
        <v>0</v>
      </c>
      <c r="I130" s="35"/>
    </row>
    <row r="131" spans="1:9" s="2" customFormat="1">
      <c r="A131" s="28" t="s">
        <v>344</v>
      </c>
      <c r="B131" s="29" t="s">
        <v>64</v>
      </c>
      <c r="C131" s="30"/>
      <c r="D131" s="31"/>
      <c r="E131" s="32">
        <v>2255.9999999999995</v>
      </c>
      <c r="F131" s="33"/>
      <c r="G131" s="34">
        <v>10</v>
      </c>
      <c r="H131" s="32">
        <f t="shared" si="1"/>
        <v>0</v>
      </c>
      <c r="I131" s="35" t="s">
        <v>273</v>
      </c>
    </row>
    <row r="132" spans="1:9" s="2" customFormat="1">
      <c r="A132" s="28" t="s">
        <v>221</v>
      </c>
      <c r="B132" s="29" t="s">
        <v>271</v>
      </c>
      <c r="C132" s="30"/>
      <c r="D132" s="31"/>
      <c r="E132" s="32">
        <v>6755.9999999999991</v>
      </c>
      <c r="F132" s="33"/>
      <c r="G132" s="34">
        <v>5</v>
      </c>
      <c r="H132" s="32">
        <f t="shared" si="1"/>
        <v>0</v>
      </c>
      <c r="I132" s="35"/>
    </row>
    <row r="133" spans="1:9" s="2" customFormat="1">
      <c r="A133" s="28" t="s">
        <v>345</v>
      </c>
      <c r="B133" s="29" t="s">
        <v>271</v>
      </c>
      <c r="C133" s="30"/>
      <c r="D133" s="31"/>
      <c r="E133" s="32">
        <v>6755.9999999999991</v>
      </c>
      <c r="F133" s="33"/>
      <c r="G133" s="34">
        <v>5</v>
      </c>
      <c r="H133" s="32">
        <f t="shared" si="1"/>
        <v>0</v>
      </c>
      <c r="I133" s="35"/>
    </row>
    <row r="134" spans="1:9" s="2" customFormat="1">
      <c r="A134" s="28" t="s">
        <v>222</v>
      </c>
      <c r="B134" s="29" t="s">
        <v>271</v>
      </c>
      <c r="C134" s="30"/>
      <c r="D134" s="31"/>
      <c r="E134" s="32">
        <v>6755.9999999999991</v>
      </c>
      <c r="F134" s="33"/>
      <c r="G134" s="34">
        <v>5</v>
      </c>
      <c r="H134" s="32">
        <f t="shared" si="1"/>
        <v>0</v>
      </c>
      <c r="I134" s="35"/>
    </row>
    <row r="135" spans="1:9" s="2" customFormat="1">
      <c r="A135" s="28" t="s">
        <v>223</v>
      </c>
      <c r="B135" s="29" t="s">
        <v>34</v>
      </c>
      <c r="C135" s="30"/>
      <c r="D135" s="31"/>
      <c r="E135" s="32">
        <v>5495.9999999999991</v>
      </c>
      <c r="F135" s="33"/>
      <c r="G135" s="34">
        <v>5</v>
      </c>
      <c r="H135" s="32">
        <f t="shared" si="1"/>
        <v>0</v>
      </c>
      <c r="I135" s="35"/>
    </row>
    <row r="136" spans="1:9" s="2" customFormat="1">
      <c r="A136" s="28" t="s">
        <v>223</v>
      </c>
      <c r="B136" s="29" t="s">
        <v>67</v>
      </c>
      <c r="C136" s="30"/>
      <c r="D136" s="31"/>
      <c r="E136" s="32">
        <v>11007.999999999998</v>
      </c>
      <c r="F136" s="33"/>
      <c r="G136" s="34"/>
      <c r="H136" s="32">
        <f t="shared" si="1"/>
        <v>0</v>
      </c>
      <c r="I136" s="35"/>
    </row>
    <row r="137" spans="1:9" s="2" customFormat="1">
      <c r="A137" s="28" t="s">
        <v>224</v>
      </c>
      <c r="B137" s="29" t="s">
        <v>271</v>
      </c>
      <c r="C137" s="30"/>
      <c r="D137" s="31"/>
      <c r="E137" s="32">
        <v>6755.9999999999991</v>
      </c>
      <c r="F137" s="33"/>
      <c r="G137" s="34">
        <v>5</v>
      </c>
      <c r="H137" s="32">
        <f t="shared" si="1"/>
        <v>0</v>
      </c>
      <c r="I137" s="35"/>
    </row>
    <row r="138" spans="1:9" s="2" customFormat="1">
      <c r="A138" s="28" t="s">
        <v>346</v>
      </c>
      <c r="B138" s="29" t="s">
        <v>36</v>
      </c>
      <c r="C138" s="30"/>
      <c r="D138" s="31"/>
      <c r="E138" s="32">
        <v>1801.6000000000001</v>
      </c>
      <c r="F138" s="33"/>
      <c r="G138" s="34">
        <v>10</v>
      </c>
      <c r="H138" s="32">
        <f t="shared" si="1"/>
        <v>0</v>
      </c>
      <c r="I138" s="35"/>
    </row>
    <row r="139" spans="1:9" s="2" customFormat="1">
      <c r="A139" s="28" t="s">
        <v>185</v>
      </c>
      <c r="B139" s="29" t="s">
        <v>36</v>
      </c>
      <c r="C139" s="30"/>
      <c r="D139" s="31"/>
      <c r="E139" s="32">
        <v>1305.5999999999999</v>
      </c>
      <c r="F139" s="33"/>
      <c r="G139" s="34">
        <v>10</v>
      </c>
      <c r="H139" s="32">
        <f t="shared" si="1"/>
        <v>0</v>
      </c>
      <c r="I139" s="35"/>
    </row>
    <row r="140" spans="1:9" s="2" customFormat="1">
      <c r="A140" s="28" t="s">
        <v>347</v>
      </c>
      <c r="B140" s="29" t="s">
        <v>72</v>
      </c>
      <c r="C140" s="30"/>
      <c r="D140" s="31"/>
      <c r="E140" s="32">
        <v>1553.6</v>
      </c>
      <c r="F140" s="33"/>
      <c r="G140" s="34">
        <v>10</v>
      </c>
      <c r="H140" s="32">
        <f t="shared" si="1"/>
        <v>0</v>
      </c>
      <c r="I140" s="35"/>
    </row>
    <row r="141" spans="1:9" s="2" customFormat="1">
      <c r="A141" s="28" t="s">
        <v>347</v>
      </c>
      <c r="B141" s="29" t="s">
        <v>34</v>
      </c>
      <c r="C141" s="30"/>
      <c r="D141" s="31"/>
      <c r="E141" s="32">
        <v>3512</v>
      </c>
      <c r="F141" s="33"/>
      <c r="G141" s="34">
        <v>5</v>
      </c>
      <c r="H141" s="32">
        <f t="shared" si="1"/>
        <v>0</v>
      </c>
      <c r="I141" s="35"/>
    </row>
    <row r="142" spans="1:9" s="2" customFormat="1">
      <c r="A142" s="28" t="s">
        <v>348</v>
      </c>
      <c r="B142" s="29" t="s">
        <v>64</v>
      </c>
      <c r="C142" s="30"/>
      <c r="D142" s="31"/>
      <c r="E142" s="32">
        <v>2404.7999999999993</v>
      </c>
      <c r="F142" s="33"/>
      <c r="G142" s="34">
        <v>10</v>
      </c>
      <c r="H142" s="32">
        <f t="shared" si="1"/>
        <v>0</v>
      </c>
      <c r="I142" s="35"/>
    </row>
    <row r="143" spans="1:9" s="2" customFormat="1">
      <c r="A143" s="28" t="s">
        <v>348</v>
      </c>
      <c r="B143" s="29" t="s">
        <v>34</v>
      </c>
      <c r="C143" s="30"/>
      <c r="D143" s="31"/>
      <c r="E143" s="32">
        <v>4007.9999999999991</v>
      </c>
      <c r="F143" s="33"/>
      <c r="G143" s="34">
        <v>5</v>
      </c>
      <c r="H143" s="32">
        <f t="shared" si="1"/>
        <v>0</v>
      </c>
      <c r="I143" s="35"/>
    </row>
    <row r="144" spans="1:9" s="2" customFormat="1">
      <c r="A144" s="28" t="s">
        <v>349</v>
      </c>
      <c r="B144" s="29" t="s">
        <v>64</v>
      </c>
      <c r="C144" s="30"/>
      <c r="D144" s="31"/>
      <c r="E144" s="32">
        <v>2404.7999999999993</v>
      </c>
      <c r="F144" s="33"/>
      <c r="G144" s="34">
        <v>10</v>
      </c>
      <c r="H144" s="32">
        <f t="shared" si="1"/>
        <v>0</v>
      </c>
      <c r="I144" s="35" t="s">
        <v>274</v>
      </c>
    </row>
    <row r="145" spans="1:9" s="2" customFormat="1">
      <c r="A145" s="28" t="s">
        <v>350</v>
      </c>
      <c r="B145" s="29" t="s">
        <v>111</v>
      </c>
      <c r="C145" s="30"/>
      <c r="D145" s="31"/>
      <c r="E145" s="32">
        <v>12976</v>
      </c>
      <c r="F145" s="33"/>
      <c r="G145" s="34"/>
      <c r="H145" s="32">
        <f t="shared" si="1"/>
        <v>0</v>
      </c>
      <c r="I145" s="35"/>
    </row>
    <row r="146" spans="1:9" s="2" customFormat="1">
      <c r="A146" s="28" t="s">
        <v>351</v>
      </c>
      <c r="B146" s="29" t="s">
        <v>34</v>
      </c>
      <c r="C146" s="30"/>
      <c r="D146" s="31"/>
      <c r="E146" s="32">
        <v>8967.9999999999982</v>
      </c>
      <c r="F146" s="33"/>
      <c r="G146" s="34">
        <v>5</v>
      </c>
      <c r="H146" s="32">
        <f t="shared" si="1"/>
        <v>0</v>
      </c>
      <c r="I146" s="35"/>
    </row>
    <row r="147" spans="1:9" s="2" customFormat="1">
      <c r="A147" s="36" t="s">
        <v>352</v>
      </c>
      <c r="B147" s="37" t="s">
        <v>34</v>
      </c>
      <c r="C147" s="31"/>
      <c r="D147" s="31"/>
      <c r="E147" s="32">
        <v>8967.9999999999982</v>
      </c>
      <c r="F147" s="33"/>
      <c r="G147" s="34">
        <v>5</v>
      </c>
      <c r="H147" s="32">
        <f t="shared" si="1"/>
        <v>0</v>
      </c>
      <c r="I147" s="35"/>
    </row>
    <row r="148" spans="1:9" s="2" customFormat="1">
      <c r="A148" s="36" t="s">
        <v>112</v>
      </c>
      <c r="B148" s="37" t="s">
        <v>113</v>
      </c>
      <c r="C148" s="31"/>
      <c r="D148" s="31"/>
      <c r="E148" s="32">
        <v>18016</v>
      </c>
      <c r="F148" s="33"/>
      <c r="G148" s="34"/>
      <c r="H148" s="32">
        <f t="shared" si="1"/>
        <v>0</v>
      </c>
      <c r="I148" s="35"/>
    </row>
    <row r="149" spans="1:9" s="2" customFormat="1">
      <c r="A149" s="36" t="s">
        <v>120</v>
      </c>
      <c r="B149" s="37" t="s">
        <v>36</v>
      </c>
      <c r="C149" s="31"/>
      <c r="D149" s="31"/>
      <c r="E149" s="32">
        <v>1504</v>
      </c>
      <c r="F149" s="33"/>
      <c r="G149" s="34">
        <v>10</v>
      </c>
      <c r="H149" s="32">
        <f t="shared" si="1"/>
        <v>0</v>
      </c>
      <c r="I149" s="35"/>
    </row>
    <row r="150" spans="1:9" s="2" customFormat="1">
      <c r="A150" s="28" t="s">
        <v>121</v>
      </c>
      <c r="B150" s="29" t="s">
        <v>36</v>
      </c>
      <c r="C150" s="30"/>
      <c r="D150" s="31"/>
      <c r="E150" s="32">
        <v>1504</v>
      </c>
      <c r="F150" s="33"/>
      <c r="G150" s="34">
        <v>10</v>
      </c>
      <c r="H150" s="32">
        <f t="shared" si="1"/>
        <v>0</v>
      </c>
      <c r="I150" s="35"/>
    </row>
    <row r="151" spans="1:9" s="2" customFormat="1">
      <c r="A151" s="28" t="s">
        <v>353</v>
      </c>
      <c r="B151" s="29" t="s">
        <v>64</v>
      </c>
      <c r="C151" s="30"/>
      <c r="D151" s="31"/>
      <c r="E151" s="32">
        <v>2751.9999999999995</v>
      </c>
      <c r="F151" s="33"/>
      <c r="G151" s="34">
        <v>10</v>
      </c>
      <c r="H151" s="32">
        <f t="shared" ref="H151:H214" si="2">E151*F151</f>
        <v>0</v>
      </c>
      <c r="I151" s="35"/>
    </row>
    <row r="152" spans="1:9" s="2" customFormat="1">
      <c r="A152" s="28" t="s">
        <v>354</v>
      </c>
      <c r="B152" s="29" t="s">
        <v>34</v>
      </c>
      <c r="C152" s="30"/>
      <c r="D152" s="31"/>
      <c r="E152" s="32">
        <v>4007.9999999999991</v>
      </c>
      <c r="F152" s="33"/>
      <c r="G152" s="34">
        <v>5</v>
      </c>
      <c r="H152" s="32">
        <f t="shared" si="2"/>
        <v>0</v>
      </c>
      <c r="I152" s="35"/>
    </row>
    <row r="153" spans="1:9" s="2" customFormat="1">
      <c r="A153" s="28" t="s">
        <v>354</v>
      </c>
      <c r="B153" s="29" t="s">
        <v>67</v>
      </c>
      <c r="C153" s="30"/>
      <c r="D153" s="31"/>
      <c r="E153" s="32">
        <v>8528</v>
      </c>
      <c r="F153" s="33"/>
      <c r="G153" s="34"/>
      <c r="H153" s="32">
        <f t="shared" si="2"/>
        <v>0</v>
      </c>
      <c r="I153" s="35"/>
    </row>
    <row r="154" spans="1:9" s="2" customFormat="1">
      <c r="A154" s="28" t="s">
        <v>355</v>
      </c>
      <c r="B154" s="29" t="s">
        <v>64</v>
      </c>
      <c r="C154" s="30"/>
      <c r="D154" s="31"/>
      <c r="E154" s="32">
        <v>2751.9999999999995</v>
      </c>
      <c r="F154" s="33"/>
      <c r="G154" s="34">
        <v>10</v>
      </c>
      <c r="H154" s="32">
        <f t="shared" si="2"/>
        <v>0</v>
      </c>
      <c r="I154" s="35"/>
    </row>
    <row r="155" spans="1:9" s="2" customFormat="1">
      <c r="A155" s="36" t="s">
        <v>356</v>
      </c>
      <c r="B155" s="37" t="s">
        <v>34</v>
      </c>
      <c r="C155" s="30"/>
      <c r="D155" s="31"/>
      <c r="E155" s="32">
        <v>4007.9999999999991</v>
      </c>
      <c r="F155" s="33"/>
      <c r="G155" s="34">
        <v>5</v>
      </c>
      <c r="H155" s="32">
        <f t="shared" si="2"/>
        <v>0</v>
      </c>
      <c r="I155" s="35" t="s">
        <v>274</v>
      </c>
    </row>
    <row r="156" spans="1:9" s="2" customFormat="1">
      <c r="A156" s="36" t="s">
        <v>356</v>
      </c>
      <c r="B156" s="37" t="s">
        <v>67</v>
      </c>
      <c r="C156" s="30"/>
      <c r="D156" s="31"/>
      <c r="E156" s="32">
        <v>8528</v>
      </c>
      <c r="F156" s="33"/>
      <c r="G156" s="34"/>
      <c r="H156" s="32">
        <f t="shared" si="2"/>
        <v>0</v>
      </c>
      <c r="I156" s="35" t="s">
        <v>274</v>
      </c>
    </row>
    <row r="157" spans="1:9" s="2" customFormat="1">
      <c r="A157" s="28" t="s">
        <v>357</v>
      </c>
      <c r="B157" s="29" t="s">
        <v>34</v>
      </c>
      <c r="C157" s="31"/>
      <c r="D157" s="31"/>
      <c r="E157" s="32">
        <v>4007.9999999999991</v>
      </c>
      <c r="F157" s="33"/>
      <c r="G157" s="34">
        <v>5</v>
      </c>
      <c r="H157" s="32">
        <f t="shared" si="2"/>
        <v>0</v>
      </c>
      <c r="I157" s="35" t="s">
        <v>274</v>
      </c>
    </row>
    <row r="158" spans="1:9" s="2" customFormat="1">
      <c r="A158" s="36" t="s">
        <v>358</v>
      </c>
      <c r="B158" s="37" t="s">
        <v>34</v>
      </c>
      <c r="C158" s="30"/>
      <c r="D158" s="31"/>
      <c r="E158" s="32">
        <v>4007.9999999999991</v>
      </c>
      <c r="F158" s="33"/>
      <c r="G158" s="34">
        <v>5</v>
      </c>
      <c r="H158" s="32">
        <f t="shared" si="2"/>
        <v>0</v>
      </c>
      <c r="I158" s="35"/>
    </row>
    <row r="159" spans="1:9" s="2" customFormat="1">
      <c r="A159" s="36" t="s">
        <v>359</v>
      </c>
      <c r="B159" s="37" t="s">
        <v>64</v>
      </c>
      <c r="C159" s="31"/>
      <c r="D159" s="31"/>
      <c r="E159" s="32">
        <v>2751.9999999999995</v>
      </c>
      <c r="F159" s="33"/>
      <c r="G159" s="34">
        <v>10</v>
      </c>
      <c r="H159" s="32">
        <f t="shared" si="2"/>
        <v>0</v>
      </c>
      <c r="I159" s="35"/>
    </row>
    <row r="160" spans="1:9" s="2" customFormat="1">
      <c r="A160" s="28" t="s">
        <v>122</v>
      </c>
      <c r="B160" s="29" t="s">
        <v>36</v>
      </c>
      <c r="C160" s="30"/>
      <c r="D160" s="31"/>
      <c r="E160" s="32">
        <v>1454.3999999999999</v>
      </c>
      <c r="F160" s="33"/>
      <c r="G160" s="34">
        <v>10</v>
      </c>
      <c r="H160" s="32">
        <f t="shared" si="2"/>
        <v>0</v>
      </c>
      <c r="I160" s="35"/>
    </row>
    <row r="161" spans="1:9" s="2" customFormat="1">
      <c r="A161" s="28" t="s">
        <v>123</v>
      </c>
      <c r="B161" s="29" t="s">
        <v>36</v>
      </c>
      <c r="C161" s="30"/>
      <c r="D161" s="31"/>
      <c r="E161" s="32">
        <v>1652.8</v>
      </c>
      <c r="F161" s="33"/>
      <c r="G161" s="34">
        <v>10</v>
      </c>
      <c r="H161" s="32">
        <f t="shared" si="2"/>
        <v>0</v>
      </c>
      <c r="I161" s="35"/>
    </row>
    <row r="162" spans="1:9" s="2" customFormat="1">
      <c r="A162" s="28" t="s">
        <v>124</v>
      </c>
      <c r="B162" s="29" t="s">
        <v>36</v>
      </c>
      <c r="C162" s="30"/>
      <c r="D162" s="31"/>
      <c r="E162" s="32">
        <v>1652.8</v>
      </c>
      <c r="F162" s="33"/>
      <c r="G162" s="34">
        <v>10</v>
      </c>
      <c r="H162" s="32">
        <f t="shared" si="2"/>
        <v>0</v>
      </c>
      <c r="I162" s="35"/>
    </row>
    <row r="163" spans="1:9" s="2" customFormat="1">
      <c r="A163" s="28" t="s">
        <v>360</v>
      </c>
      <c r="B163" s="29" t="s">
        <v>36</v>
      </c>
      <c r="C163" s="30"/>
      <c r="D163" s="31"/>
      <c r="E163" s="32">
        <v>1652.8</v>
      </c>
      <c r="F163" s="33"/>
      <c r="G163" s="34">
        <v>10</v>
      </c>
      <c r="H163" s="32">
        <f t="shared" si="2"/>
        <v>0</v>
      </c>
      <c r="I163" s="35"/>
    </row>
    <row r="164" spans="1:9" s="2" customFormat="1">
      <c r="A164" s="28" t="s">
        <v>361</v>
      </c>
      <c r="B164" s="29" t="s">
        <v>36</v>
      </c>
      <c r="C164" s="30"/>
      <c r="D164" s="31"/>
      <c r="E164" s="32">
        <v>1652.8</v>
      </c>
      <c r="F164" s="33"/>
      <c r="G164" s="34">
        <v>10</v>
      </c>
      <c r="H164" s="32">
        <f t="shared" si="2"/>
        <v>0</v>
      </c>
      <c r="I164" s="35"/>
    </row>
    <row r="165" spans="1:9" s="2" customFormat="1">
      <c r="A165" s="28" t="s">
        <v>362</v>
      </c>
      <c r="B165" s="29" t="s">
        <v>36</v>
      </c>
      <c r="C165" s="30"/>
      <c r="D165" s="31"/>
      <c r="E165" s="32">
        <v>1652.8</v>
      </c>
      <c r="F165" s="33"/>
      <c r="G165" s="34">
        <v>10</v>
      </c>
      <c r="H165" s="32">
        <f t="shared" si="2"/>
        <v>0</v>
      </c>
      <c r="I165" s="35"/>
    </row>
    <row r="166" spans="1:9" s="2" customFormat="1">
      <c r="A166" s="28" t="s">
        <v>363</v>
      </c>
      <c r="B166" s="29" t="s">
        <v>36</v>
      </c>
      <c r="C166" s="30"/>
      <c r="D166" s="31"/>
      <c r="E166" s="32">
        <v>1652.8</v>
      </c>
      <c r="F166" s="33"/>
      <c r="G166" s="34">
        <v>10</v>
      </c>
      <c r="H166" s="32">
        <f t="shared" si="2"/>
        <v>0</v>
      </c>
      <c r="I166" s="35"/>
    </row>
    <row r="167" spans="1:9" s="2" customFormat="1">
      <c r="A167" s="28" t="s">
        <v>364</v>
      </c>
      <c r="B167" s="29" t="s">
        <v>36</v>
      </c>
      <c r="C167" s="30"/>
      <c r="D167" s="31"/>
      <c r="E167" s="32">
        <v>1652.8</v>
      </c>
      <c r="F167" s="33"/>
      <c r="G167" s="34">
        <v>10</v>
      </c>
      <c r="H167" s="32">
        <f t="shared" si="2"/>
        <v>0</v>
      </c>
      <c r="I167" s="35"/>
    </row>
    <row r="168" spans="1:9" s="2" customFormat="1">
      <c r="A168" s="28" t="s">
        <v>365</v>
      </c>
      <c r="B168" s="29" t="s">
        <v>36</v>
      </c>
      <c r="C168" s="30"/>
      <c r="D168" s="31"/>
      <c r="E168" s="32">
        <v>1652.8</v>
      </c>
      <c r="F168" s="33"/>
      <c r="G168" s="34">
        <v>10</v>
      </c>
      <c r="H168" s="32">
        <f t="shared" si="2"/>
        <v>0</v>
      </c>
      <c r="I168" s="35"/>
    </row>
    <row r="169" spans="1:9" s="2" customFormat="1">
      <c r="A169" s="28" t="s">
        <v>366</v>
      </c>
      <c r="B169" s="29" t="s">
        <v>36</v>
      </c>
      <c r="C169" s="30"/>
      <c r="D169" s="31"/>
      <c r="E169" s="32">
        <v>1652.8</v>
      </c>
      <c r="F169" s="33"/>
      <c r="G169" s="34">
        <v>10</v>
      </c>
      <c r="H169" s="32">
        <f t="shared" si="2"/>
        <v>0</v>
      </c>
      <c r="I169" s="35"/>
    </row>
    <row r="170" spans="1:9" s="2" customFormat="1">
      <c r="A170" s="28" t="s">
        <v>125</v>
      </c>
      <c r="B170" s="29" t="s">
        <v>36</v>
      </c>
      <c r="C170" s="30"/>
      <c r="D170" s="31"/>
      <c r="E170" s="32">
        <v>1652.8</v>
      </c>
      <c r="F170" s="33"/>
      <c r="G170" s="34">
        <v>10</v>
      </c>
      <c r="H170" s="32">
        <f t="shared" si="2"/>
        <v>0</v>
      </c>
      <c r="I170" s="35"/>
    </row>
    <row r="171" spans="1:9" s="2" customFormat="1">
      <c r="A171" s="28" t="s">
        <v>367</v>
      </c>
      <c r="B171" s="29" t="s">
        <v>36</v>
      </c>
      <c r="C171" s="30"/>
      <c r="D171" s="31"/>
      <c r="E171" s="32">
        <v>1652.8</v>
      </c>
      <c r="F171" s="33"/>
      <c r="G171" s="34">
        <v>10</v>
      </c>
      <c r="H171" s="32">
        <f t="shared" si="2"/>
        <v>0</v>
      </c>
      <c r="I171" s="35"/>
    </row>
    <row r="172" spans="1:9" s="2" customFormat="1">
      <c r="A172" s="28" t="s">
        <v>368</v>
      </c>
      <c r="B172" s="29" t="s">
        <v>36</v>
      </c>
      <c r="C172" s="30"/>
      <c r="D172" s="31"/>
      <c r="E172" s="32">
        <v>1652.8</v>
      </c>
      <c r="F172" s="33"/>
      <c r="G172" s="34">
        <v>10</v>
      </c>
      <c r="H172" s="32">
        <f t="shared" si="2"/>
        <v>0</v>
      </c>
      <c r="I172" s="35"/>
    </row>
    <row r="173" spans="1:9" s="2" customFormat="1">
      <c r="A173" s="28" t="s">
        <v>369</v>
      </c>
      <c r="B173" s="29" t="s">
        <v>36</v>
      </c>
      <c r="C173" s="30"/>
      <c r="D173" s="31"/>
      <c r="E173" s="32">
        <v>1652.8</v>
      </c>
      <c r="F173" s="33"/>
      <c r="G173" s="34">
        <v>10</v>
      </c>
      <c r="H173" s="32">
        <f t="shared" si="2"/>
        <v>0</v>
      </c>
      <c r="I173" s="35"/>
    </row>
    <row r="174" spans="1:9" s="2" customFormat="1">
      <c r="A174" s="28" t="s">
        <v>370</v>
      </c>
      <c r="B174" s="29" t="s">
        <v>36</v>
      </c>
      <c r="C174" s="30"/>
      <c r="D174" s="31"/>
      <c r="E174" s="32">
        <v>1652.8</v>
      </c>
      <c r="F174" s="33"/>
      <c r="G174" s="34">
        <v>10</v>
      </c>
      <c r="H174" s="32">
        <f t="shared" si="2"/>
        <v>0</v>
      </c>
      <c r="I174" s="35"/>
    </row>
    <row r="175" spans="1:9" s="2" customFormat="1">
      <c r="A175" s="28" t="s">
        <v>371</v>
      </c>
      <c r="B175" s="29" t="s">
        <v>36</v>
      </c>
      <c r="C175" s="30"/>
      <c r="D175" s="31"/>
      <c r="E175" s="32">
        <v>1652.8</v>
      </c>
      <c r="F175" s="33"/>
      <c r="G175" s="34">
        <v>10</v>
      </c>
      <c r="H175" s="32">
        <f t="shared" si="2"/>
        <v>0</v>
      </c>
      <c r="I175" s="35"/>
    </row>
    <row r="176" spans="1:9" s="2" customFormat="1">
      <c r="A176" s="28" t="s">
        <v>372</v>
      </c>
      <c r="B176" s="29" t="s">
        <v>36</v>
      </c>
      <c r="C176" s="30"/>
      <c r="D176" s="31"/>
      <c r="E176" s="32">
        <v>1652.8</v>
      </c>
      <c r="F176" s="33"/>
      <c r="G176" s="34">
        <v>10</v>
      </c>
      <c r="H176" s="32">
        <f t="shared" si="2"/>
        <v>0</v>
      </c>
      <c r="I176" s="35"/>
    </row>
    <row r="177" spans="1:9" s="2" customFormat="1">
      <c r="A177" s="28" t="s">
        <v>373</v>
      </c>
      <c r="B177" s="29" t="s">
        <v>36</v>
      </c>
      <c r="C177" s="30"/>
      <c r="D177" s="31"/>
      <c r="E177" s="32">
        <v>1652.8</v>
      </c>
      <c r="F177" s="33"/>
      <c r="G177" s="34">
        <v>10</v>
      </c>
      <c r="H177" s="32">
        <f t="shared" si="2"/>
        <v>0</v>
      </c>
      <c r="I177" s="35"/>
    </row>
    <row r="178" spans="1:9" s="2" customFormat="1">
      <c r="A178" s="28" t="s">
        <v>374</v>
      </c>
      <c r="B178" s="29" t="s">
        <v>36</v>
      </c>
      <c r="C178" s="30"/>
      <c r="D178" s="31"/>
      <c r="E178" s="32">
        <v>1652.8</v>
      </c>
      <c r="F178" s="33"/>
      <c r="G178" s="34">
        <v>10</v>
      </c>
      <c r="H178" s="32">
        <f t="shared" si="2"/>
        <v>0</v>
      </c>
      <c r="I178" s="35"/>
    </row>
    <row r="179" spans="1:9" s="2" customFormat="1">
      <c r="A179" s="28" t="s">
        <v>375</v>
      </c>
      <c r="B179" s="29" t="s">
        <v>36</v>
      </c>
      <c r="C179" s="30"/>
      <c r="D179" s="31"/>
      <c r="E179" s="32">
        <v>1652.8</v>
      </c>
      <c r="F179" s="33"/>
      <c r="G179" s="34">
        <v>10</v>
      </c>
      <c r="H179" s="32">
        <f t="shared" si="2"/>
        <v>0</v>
      </c>
      <c r="I179" s="35"/>
    </row>
    <row r="180" spans="1:9" s="2" customFormat="1">
      <c r="A180" s="28" t="s">
        <v>376</v>
      </c>
      <c r="B180" s="29" t="s">
        <v>36</v>
      </c>
      <c r="C180" s="30"/>
      <c r="D180" s="31"/>
      <c r="E180" s="32">
        <v>1652.8</v>
      </c>
      <c r="F180" s="33"/>
      <c r="G180" s="34">
        <v>10</v>
      </c>
      <c r="H180" s="32">
        <f t="shared" si="2"/>
        <v>0</v>
      </c>
      <c r="I180" s="35"/>
    </row>
    <row r="181" spans="1:9" s="2" customFormat="1">
      <c r="A181" s="28" t="s">
        <v>377</v>
      </c>
      <c r="B181" s="29" t="s">
        <v>36</v>
      </c>
      <c r="C181" s="30"/>
      <c r="D181" s="31"/>
      <c r="E181" s="32">
        <v>1652.8</v>
      </c>
      <c r="F181" s="33"/>
      <c r="G181" s="34">
        <v>10</v>
      </c>
      <c r="H181" s="32">
        <f t="shared" si="2"/>
        <v>0</v>
      </c>
      <c r="I181" s="35"/>
    </row>
    <row r="182" spans="1:9" s="2" customFormat="1">
      <c r="A182" s="28" t="s">
        <v>378</v>
      </c>
      <c r="B182" s="29" t="s">
        <v>36</v>
      </c>
      <c r="C182" s="30"/>
      <c r="D182" s="31"/>
      <c r="E182" s="32">
        <v>1652.8</v>
      </c>
      <c r="F182" s="33"/>
      <c r="G182" s="34">
        <v>10</v>
      </c>
      <c r="H182" s="32">
        <f t="shared" si="2"/>
        <v>0</v>
      </c>
      <c r="I182" s="35"/>
    </row>
    <row r="183" spans="1:9" s="2" customFormat="1">
      <c r="A183" s="28" t="s">
        <v>126</v>
      </c>
      <c r="B183" s="29" t="s">
        <v>36</v>
      </c>
      <c r="C183" s="30"/>
      <c r="D183" s="31"/>
      <c r="E183" s="32">
        <v>1652.8</v>
      </c>
      <c r="F183" s="33"/>
      <c r="G183" s="34">
        <v>10</v>
      </c>
      <c r="H183" s="32">
        <f t="shared" si="2"/>
        <v>0</v>
      </c>
      <c r="I183" s="35"/>
    </row>
    <row r="184" spans="1:9" s="2" customFormat="1">
      <c r="A184" s="28" t="s">
        <v>379</v>
      </c>
      <c r="B184" s="29" t="s">
        <v>36</v>
      </c>
      <c r="C184" s="30"/>
      <c r="D184" s="31"/>
      <c r="E184" s="32">
        <v>1652.8</v>
      </c>
      <c r="F184" s="33"/>
      <c r="G184" s="34">
        <v>10</v>
      </c>
      <c r="H184" s="32">
        <f t="shared" si="2"/>
        <v>0</v>
      </c>
      <c r="I184" s="35"/>
    </row>
    <row r="185" spans="1:9" s="2" customFormat="1">
      <c r="A185" s="28" t="s">
        <v>380</v>
      </c>
      <c r="B185" s="29" t="s">
        <v>36</v>
      </c>
      <c r="C185" s="30"/>
      <c r="D185" s="31"/>
      <c r="E185" s="32">
        <v>1454.3999999999999</v>
      </c>
      <c r="F185" s="33"/>
      <c r="G185" s="34">
        <v>10</v>
      </c>
      <c r="H185" s="32">
        <f t="shared" si="2"/>
        <v>0</v>
      </c>
      <c r="I185" s="35"/>
    </row>
    <row r="186" spans="1:9" s="2" customFormat="1">
      <c r="A186" s="36" t="s">
        <v>69</v>
      </c>
      <c r="B186" s="37" t="s">
        <v>34</v>
      </c>
      <c r="C186" s="31"/>
      <c r="D186" s="31"/>
      <c r="E186" s="32">
        <v>3512</v>
      </c>
      <c r="F186" s="33"/>
      <c r="G186" s="34">
        <v>5</v>
      </c>
      <c r="H186" s="32">
        <f t="shared" si="2"/>
        <v>0</v>
      </c>
      <c r="I186" s="35"/>
    </row>
    <row r="187" spans="1:9" s="2" customFormat="1">
      <c r="A187" s="36" t="s">
        <v>381</v>
      </c>
      <c r="B187" s="37" t="s">
        <v>64</v>
      </c>
      <c r="C187" s="30"/>
      <c r="D187" s="31"/>
      <c r="E187" s="32">
        <v>2255.9999999999995</v>
      </c>
      <c r="F187" s="33"/>
      <c r="G187" s="34">
        <v>10</v>
      </c>
      <c r="H187" s="32">
        <f t="shared" si="2"/>
        <v>0</v>
      </c>
      <c r="I187" s="35"/>
    </row>
    <row r="188" spans="1:9" s="2" customFormat="1">
      <c r="A188" s="28" t="s">
        <v>70</v>
      </c>
      <c r="B188" s="29" t="s">
        <v>64</v>
      </c>
      <c r="C188" s="30"/>
      <c r="D188" s="31"/>
      <c r="E188" s="32">
        <v>2305.6000000000004</v>
      </c>
      <c r="F188" s="33"/>
      <c r="G188" s="34">
        <v>10</v>
      </c>
      <c r="H188" s="32">
        <f t="shared" si="2"/>
        <v>0</v>
      </c>
      <c r="I188" s="35"/>
    </row>
    <row r="189" spans="1:9" s="2" customFormat="1">
      <c r="A189" s="28" t="s">
        <v>70</v>
      </c>
      <c r="B189" s="29" t="s">
        <v>34</v>
      </c>
      <c r="C189" s="30"/>
      <c r="D189" s="31"/>
      <c r="E189" s="32">
        <v>3859.2</v>
      </c>
      <c r="F189" s="33"/>
      <c r="G189" s="34">
        <v>5</v>
      </c>
      <c r="H189" s="32">
        <f t="shared" si="2"/>
        <v>0</v>
      </c>
      <c r="I189" s="35"/>
    </row>
    <row r="190" spans="1:9" s="2" customFormat="1">
      <c r="A190" s="28" t="s">
        <v>71</v>
      </c>
      <c r="B190" s="29" t="s">
        <v>72</v>
      </c>
      <c r="C190" s="31"/>
      <c r="D190" s="39"/>
      <c r="E190" s="32">
        <v>1603.1999999999998</v>
      </c>
      <c r="F190" s="33"/>
      <c r="G190" s="34">
        <v>10</v>
      </c>
      <c r="H190" s="32">
        <f t="shared" si="2"/>
        <v>0</v>
      </c>
      <c r="I190" s="35"/>
    </row>
    <row r="191" spans="1:9" s="2" customFormat="1">
      <c r="A191" s="36" t="s">
        <v>382</v>
      </c>
      <c r="B191" s="37" t="s">
        <v>64</v>
      </c>
      <c r="C191" s="31"/>
      <c r="D191" s="31"/>
      <c r="E191" s="32">
        <v>2603.1999999999998</v>
      </c>
      <c r="F191" s="33"/>
      <c r="G191" s="34">
        <v>10</v>
      </c>
      <c r="H191" s="32">
        <f t="shared" si="2"/>
        <v>0</v>
      </c>
      <c r="I191" s="35"/>
    </row>
    <row r="192" spans="1:9" s="2" customFormat="1">
      <c r="A192" s="36" t="s">
        <v>382</v>
      </c>
      <c r="B192" s="37" t="s">
        <v>34</v>
      </c>
      <c r="C192" s="31"/>
      <c r="D192" s="31"/>
      <c r="E192" s="32">
        <v>4255.9999999999991</v>
      </c>
      <c r="F192" s="33"/>
      <c r="G192" s="34">
        <v>5</v>
      </c>
      <c r="H192" s="32">
        <f t="shared" si="2"/>
        <v>0</v>
      </c>
      <c r="I192" s="35"/>
    </row>
    <row r="193" spans="1:9" s="2" customFormat="1">
      <c r="A193" s="28" t="s">
        <v>127</v>
      </c>
      <c r="B193" s="29" t="s">
        <v>36</v>
      </c>
      <c r="C193" s="30"/>
      <c r="D193" s="31"/>
      <c r="E193" s="32">
        <v>1578.3999999999999</v>
      </c>
      <c r="F193" s="33"/>
      <c r="G193" s="34">
        <v>10</v>
      </c>
      <c r="H193" s="32">
        <f t="shared" si="2"/>
        <v>0</v>
      </c>
      <c r="I193" s="35"/>
    </row>
    <row r="194" spans="1:9" s="2" customFormat="1">
      <c r="A194" s="28" t="s">
        <v>383</v>
      </c>
      <c r="B194" s="29" t="s">
        <v>64</v>
      </c>
      <c r="C194" s="30"/>
      <c r="D194" s="31"/>
      <c r="E194" s="32">
        <v>2603.1999999999998</v>
      </c>
      <c r="F194" s="33"/>
      <c r="G194" s="34">
        <v>10</v>
      </c>
      <c r="H194" s="32">
        <f t="shared" si="2"/>
        <v>0</v>
      </c>
      <c r="I194" s="35" t="s">
        <v>274</v>
      </c>
    </row>
    <row r="195" spans="1:9" s="2" customFormat="1">
      <c r="A195" s="36" t="s">
        <v>383</v>
      </c>
      <c r="B195" s="37" t="s">
        <v>34</v>
      </c>
      <c r="C195" s="31"/>
      <c r="D195" s="31"/>
      <c r="E195" s="32">
        <v>4007.9999999999991</v>
      </c>
      <c r="F195" s="33"/>
      <c r="G195" s="34">
        <v>5</v>
      </c>
      <c r="H195" s="32">
        <f t="shared" si="2"/>
        <v>0</v>
      </c>
      <c r="I195" s="35" t="s">
        <v>274</v>
      </c>
    </row>
    <row r="196" spans="1:9" s="2" customFormat="1">
      <c r="A196" s="28" t="s">
        <v>275</v>
      </c>
      <c r="B196" s="29" t="s">
        <v>72</v>
      </c>
      <c r="C196" s="30"/>
      <c r="D196" s="31"/>
      <c r="E196" s="32">
        <v>1454.3999999999999</v>
      </c>
      <c r="F196" s="33"/>
      <c r="G196" s="34">
        <v>10</v>
      </c>
      <c r="H196" s="32">
        <f t="shared" si="2"/>
        <v>0</v>
      </c>
      <c r="I196" s="35"/>
    </row>
    <row r="197" spans="1:9" s="2" customFormat="1">
      <c r="A197" s="28" t="s">
        <v>275</v>
      </c>
      <c r="B197" s="29" t="s">
        <v>34</v>
      </c>
      <c r="C197" s="30"/>
      <c r="D197" s="31"/>
      <c r="E197" s="32">
        <v>3313.6</v>
      </c>
      <c r="F197" s="33"/>
      <c r="G197" s="34">
        <v>5</v>
      </c>
      <c r="H197" s="32">
        <f t="shared" si="2"/>
        <v>0</v>
      </c>
      <c r="I197" s="35"/>
    </row>
    <row r="198" spans="1:9" s="2" customFormat="1">
      <c r="A198" s="28" t="s">
        <v>276</v>
      </c>
      <c r="B198" s="29" t="s">
        <v>72</v>
      </c>
      <c r="C198" s="30"/>
      <c r="D198" s="31"/>
      <c r="E198" s="32">
        <v>1454.3999999999999</v>
      </c>
      <c r="F198" s="33"/>
      <c r="G198" s="34">
        <v>10</v>
      </c>
      <c r="H198" s="32">
        <f t="shared" si="2"/>
        <v>0</v>
      </c>
      <c r="I198" s="35"/>
    </row>
    <row r="199" spans="1:9" s="2" customFormat="1">
      <c r="A199" s="28" t="s">
        <v>384</v>
      </c>
      <c r="B199" s="29" t="s">
        <v>36</v>
      </c>
      <c r="C199" s="30"/>
      <c r="D199" s="31"/>
      <c r="E199" s="32">
        <v>1479.1999999999998</v>
      </c>
      <c r="F199" s="33"/>
      <c r="G199" s="34">
        <v>10</v>
      </c>
      <c r="H199" s="32">
        <f t="shared" si="2"/>
        <v>0</v>
      </c>
      <c r="I199" s="35"/>
    </row>
    <row r="200" spans="1:9" s="2" customFormat="1">
      <c r="A200" s="28" t="s">
        <v>128</v>
      </c>
      <c r="B200" s="29" t="s">
        <v>36</v>
      </c>
      <c r="C200" s="30"/>
      <c r="D200" s="31"/>
      <c r="E200" s="32">
        <v>1479.1999999999998</v>
      </c>
      <c r="F200" s="33"/>
      <c r="G200" s="34">
        <v>10</v>
      </c>
      <c r="H200" s="32">
        <f t="shared" si="2"/>
        <v>0</v>
      </c>
      <c r="I200" s="35"/>
    </row>
    <row r="201" spans="1:9" s="2" customFormat="1">
      <c r="A201" s="28" t="s">
        <v>129</v>
      </c>
      <c r="B201" s="29" t="s">
        <v>36</v>
      </c>
      <c r="C201" s="30"/>
      <c r="D201" s="31"/>
      <c r="E201" s="32">
        <v>1479.1999999999998</v>
      </c>
      <c r="F201" s="33"/>
      <c r="G201" s="34">
        <v>10</v>
      </c>
      <c r="H201" s="32">
        <f t="shared" si="2"/>
        <v>0</v>
      </c>
      <c r="I201" s="35"/>
    </row>
    <row r="202" spans="1:9" s="2" customFormat="1">
      <c r="A202" s="28" t="s">
        <v>130</v>
      </c>
      <c r="B202" s="29" t="s">
        <v>36</v>
      </c>
      <c r="C202" s="30"/>
      <c r="D202" s="31"/>
      <c r="E202" s="32">
        <v>1479.1999999999998</v>
      </c>
      <c r="F202" s="33"/>
      <c r="G202" s="34">
        <v>10</v>
      </c>
      <c r="H202" s="32">
        <f t="shared" si="2"/>
        <v>0</v>
      </c>
      <c r="I202" s="35"/>
    </row>
    <row r="203" spans="1:9" s="2" customFormat="1">
      <c r="A203" s="28" t="s">
        <v>131</v>
      </c>
      <c r="B203" s="29" t="s">
        <v>36</v>
      </c>
      <c r="C203" s="30"/>
      <c r="D203" s="31"/>
      <c r="E203" s="32">
        <v>1479.1999999999998</v>
      </c>
      <c r="F203" s="33"/>
      <c r="G203" s="34">
        <v>10</v>
      </c>
      <c r="H203" s="32">
        <f t="shared" si="2"/>
        <v>0</v>
      </c>
      <c r="I203" s="35"/>
    </row>
    <row r="204" spans="1:9" s="2" customFormat="1">
      <c r="A204" s="28" t="s">
        <v>132</v>
      </c>
      <c r="B204" s="29" t="s">
        <v>36</v>
      </c>
      <c r="C204" s="30"/>
      <c r="D204" s="31"/>
      <c r="E204" s="32">
        <v>1479.1999999999998</v>
      </c>
      <c r="F204" s="33"/>
      <c r="G204" s="34">
        <v>10</v>
      </c>
      <c r="H204" s="32">
        <f t="shared" si="2"/>
        <v>0</v>
      </c>
      <c r="I204" s="35"/>
    </row>
    <row r="205" spans="1:9" s="2" customFormat="1">
      <c r="A205" s="28" t="s">
        <v>133</v>
      </c>
      <c r="B205" s="29" t="s">
        <v>36</v>
      </c>
      <c r="C205" s="30"/>
      <c r="D205" s="31"/>
      <c r="E205" s="32">
        <v>1479.1999999999998</v>
      </c>
      <c r="F205" s="33"/>
      <c r="G205" s="34">
        <v>10</v>
      </c>
      <c r="H205" s="32">
        <f t="shared" si="2"/>
        <v>0</v>
      </c>
      <c r="I205" s="35"/>
    </row>
    <row r="206" spans="1:9" s="2" customFormat="1">
      <c r="A206" s="28" t="s">
        <v>385</v>
      </c>
      <c r="B206" s="29" t="s">
        <v>36</v>
      </c>
      <c r="C206" s="30"/>
      <c r="D206" s="31"/>
      <c r="E206" s="32">
        <v>1454.3999999999999</v>
      </c>
      <c r="F206" s="33"/>
      <c r="G206" s="34">
        <v>10</v>
      </c>
      <c r="H206" s="32">
        <f t="shared" si="2"/>
        <v>0</v>
      </c>
      <c r="I206" s="35"/>
    </row>
    <row r="207" spans="1:9" s="2" customFormat="1">
      <c r="A207" s="28" t="s">
        <v>134</v>
      </c>
      <c r="B207" s="29" t="s">
        <v>36</v>
      </c>
      <c r="C207" s="30"/>
      <c r="D207" s="31"/>
      <c r="E207" s="32">
        <v>1504</v>
      </c>
      <c r="F207" s="33"/>
      <c r="G207" s="34">
        <v>10</v>
      </c>
      <c r="H207" s="32">
        <f t="shared" si="2"/>
        <v>0</v>
      </c>
      <c r="I207" s="35"/>
    </row>
    <row r="208" spans="1:9" s="2" customFormat="1">
      <c r="A208" s="28" t="s">
        <v>386</v>
      </c>
      <c r="B208" s="29" t="s">
        <v>36</v>
      </c>
      <c r="C208" s="30"/>
      <c r="D208" s="31"/>
      <c r="E208" s="32">
        <v>1504</v>
      </c>
      <c r="F208" s="33"/>
      <c r="G208" s="34">
        <v>10</v>
      </c>
      <c r="H208" s="32">
        <f t="shared" si="2"/>
        <v>0</v>
      </c>
      <c r="I208" s="35"/>
    </row>
    <row r="209" spans="1:9" s="2" customFormat="1">
      <c r="A209" s="28" t="s">
        <v>258</v>
      </c>
      <c r="B209" s="29" t="s">
        <v>271</v>
      </c>
      <c r="C209" s="30" t="s">
        <v>259</v>
      </c>
      <c r="D209" s="31"/>
      <c r="E209" s="32">
        <v>8740</v>
      </c>
      <c r="F209" s="33"/>
      <c r="G209" s="34">
        <v>5</v>
      </c>
      <c r="H209" s="32">
        <f t="shared" si="2"/>
        <v>0</v>
      </c>
      <c r="I209" s="35"/>
    </row>
    <row r="210" spans="1:9" s="2" customFormat="1">
      <c r="A210" s="36" t="s">
        <v>135</v>
      </c>
      <c r="B210" s="37" t="s">
        <v>36</v>
      </c>
      <c r="C210" s="30"/>
      <c r="D210" s="31"/>
      <c r="E210" s="32">
        <v>1652.8</v>
      </c>
      <c r="F210" s="33"/>
      <c r="G210" s="34">
        <v>10</v>
      </c>
      <c r="H210" s="32">
        <f t="shared" si="2"/>
        <v>0</v>
      </c>
      <c r="I210" s="35"/>
    </row>
    <row r="211" spans="1:9" s="2" customFormat="1">
      <c r="A211" s="36" t="s">
        <v>136</v>
      </c>
      <c r="B211" s="29" t="s">
        <v>36</v>
      </c>
      <c r="C211" s="31"/>
      <c r="D211" s="31"/>
      <c r="E211" s="32">
        <v>1652.8</v>
      </c>
      <c r="F211" s="33"/>
      <c r="G211" s="34">
        <v>10</v>
      </c>
      <c r="H211" s="32">
        <f t="shared" si="2"/>
        <v>0</v>
      </c>
      <c r="I211" s="35"/>
    </row>
    <row r="212" spans="1:9" s="2" customFormat="1">
      <c r="A212" s="28" t="s">
        <v>387</v>
      </c>
      <c r="B212" s="29" t="s">
        <v>118</v>
      </c>
      <c r="C212" s="30"/>
      <c r="D212" s="31"/>
      <c r="E212" s="32">
        <v>1351.2</v>
      </c>
      <c r="F212" s="33"/>
      <c r="G212" s="34">
        <v>10</v>
      </c>
      <c r="H212" s="32">
        <f t="shared" si="2"/>
        <v>0</v>
      </c>
      <c r="I212" s="35"/>
    </row>
    <row r="213" spans="1:9" s="2" customFormat="1">
      <c r="A213" s="28" t="s">
        <v>388</v>
      </c>
      <c r="B213" s="29" t="s">
        <v>118</v>
      </c>
      <c r="C213" s="30"/>
      <c r="D213" s="31"/>
      <c r="E213" s="32">
        <v>1351.2</v>
      </c>
      <c r="F213" s="33"/>
      <c r="G213" s="34">
        <v>10</v>
      </c>
      <c r="H213" s="32">
        <f t="shared" si="2"/>
        <v>0</v>
      </c>
      <c r="I213" s="35"/>
    </row>
    <row r="214" spans="1:9" s="2" customFormat="1">
      <c r="A214" s="28" t="s">
        <v>137</v>
      </c>
      <c r="B214" s="29" t="s">
        <v>118</v>
      </c>
      <c r="C214" s="30"/>
      <c r="D214" s="31"/>
      <c r="E214" s="32">
        <v>1351.2</v>
      </c>
      <c r="F214" s="33"/>
      <c r="G214" s="34">
        <v>10</v>
      </c>
      <c r="H214" s="32">
        <f t="shared" si="2"/>
        <v>0</v>
      </c>
      <c r="I214" s="35"/>
    </row>
    <row r="215" spans="1:9" s="2" customFormat="1">
      <c r="A215" s="28" t="s">
        <v>389</v>
      </c>
      <c r="B215" s="29" t="s">
        <v>118</v>
      </c>
      <c r="C215" s="30"/>
      <c r="D215" s="31"/>
      <c r="E215" s="32">
        <v>1351.2</v>
      </c>
      <c r="F215" s="33"/>
      <c r="G215" s="34">
        <v>10</v>
      </c>
      <c r="H215" s="32">
        <f t="shared" ref="H215:H278" si="3">E215*F215</f>
        <v>0</v>
      </c>
      <c r="I215" s="35"/>
    </row>
    <row r="216" spans="1:9" s="2" customFormat="1">
      <c r="A216" s="28" t="s">
        <v>390</v>
      </c>
      <c r="B216" s="29" t="s">
        <v>118</v>
      </c>
      <c r="C216" s="30"/>
      <c r="D216" s="31"/>
      <c r="E216" s="32">
        <v>1351.2</v>
      </c>
      <c r="F216" s="33"/>
      <c r="G216" s="34">
        <v>10</v>
      </c>
      <c r="H216" s="32">
        <f t="shared" si="3"/>
        <v>0</v>
      </c>
      <c r="I216" s="35"/>
    </row>
    <row r="217" spans="1:9" s="2" customFormat="1">
      <c r="A217" s="28" t="s">
        <v>391</v>
      </c>
      <c r="B217" s="29" t="s">
        <v>118</v>
      </c>
      <c r="C217" s="30"/>
      <c r="D217" s="31"/>
      <c r="E217" s="32">
        <v>1351.2</v>
      </c>
      <c r="F217" s="33"/>
      <c r="G217" s="34">
        <v>10</v>
      </c>
      <c r="H217" s="32">
        <f t="shared" si="3"/>
        <v>0</v>
      </c>
      <c r="I217" s="35"/>
    </row>
    <row r="218" spans="1:9" s="2" customFormat="1">
      <c r="A218" s="28" t="s">
        <v>392</v>
      </c>
      <c r="B218" s="29" t="s">
        <v>118</v>
      </c>
      <c r="C218" s="30"/>
      <c r="D218" s="31"/>
      <c r="E218" s="32">
        <v>1351.2</v>
      </c>
      <c r="F218" s="33"/>
      <c r="G218" s="34">
        <v>10</v>
      </c>
      <c r="H218" s="32">
        <f t="shared" si="3"/>
        <v>0</v>
      </c>
      <c r="I218" s="35"/>
    </row>
    <row r="219" spans="1:9" s="2" customFormat="1">
      <c r="A219" s="28" t="s">
        <v>393</v>
      </c>
      <c r="B219" s="29" t="s">
        <v>118</v>
      </c>
      <c r="C219" s="30"/>
      <c r="D219" s="31"/>
      <c r="E219" s="32">
        <v>1351.2</v>
      </c>
      <c r="F219" s="33"/>
      <c r="G219" s="34">
        <v>10</v>
      </c>
      <c r="H219" s="32">
        <f t="shared" si="3"/>
        <v>0</v>
      </c>
      <c r="I219" s="35"/>
    </row>
    <row r="220" spans="1:9" s="2" customFormat="1">
      <c r="A220" s="28" t="s">
        <v>394</v>
      </c>
      <c r="B220" s="29" t="s">
        <v>118</v>
      </c>
      <c r="C220" s="30"/>
      <c r="D220" s="31"/>
      <c r="E220" s="32">
        <v>1351.2</v>
      </c>
      <c r="F220" s="33"/>
      <c r="G220" s="34">
        <v>10</v>
      </c>
      <c r="H220" s="32">
        <f t="shared" si="3"/>
        <v>0</v>
      </c>
      <c r="I220" s="35"/>
    </row>
    <row r="221" spans="1:9" s="2" customFormat="1">
      <c r="A221" s="28" t="s">
        <v>395</v>
      </c>
      <c r="B221" s="29" t="s">
        <v>118</v>
      </c>
      <c r="C221" s="30"/>
      <c r="D221" s="31"/>
      <c r="E221" s="32">
        <v>1351.2</v>
      </c>
      <c r="F221" s="33"/>
      <c r="G221" s="34">
        <v>10</v>
      </c>
      <c r="H221" s="32">
        <f t="shared" si="3"/>
        <v>0</v>
      </c>
      <c r="I221" s="35"/>
    </row>
    <row r="222" spans="1:9" s="2" customFormat="1">
      <c r="A222" s="28" t="s">
        <v>138</v>
      </c>
      <c r="B222" s="29" t="s">
        <v>118</v>
      </c>
      <c r="C222" s="30"/>
      <c r="D222" s="31"/>
      <c r="E222" s="32">
        <v>1351.2</v>
      </c>
      <c r="F222" s="33"/>
      <c r="G222" s="34">
        <v>10</v>
      </c>
      <c r="H222" s="32">
        <f t="shared" si="3"/>
        <v>0</v>
      </c>
      <c r="I222" s="35"/>
    </row>
    <row r="223" spans="1:9" s="2" customFormat="1">
      <c r="A223" s="28" t="s">
        <v>396</v>
      </c>
      <c r="B223" s="29" t="s">
        <v>118</v>
      </c>
      <c r="C223" s="30"/>
      <c r="D223" s="31"/>
      <c r="E223" s="32">
        <v>1351.2</v>
      </c>
      <c r="F223" s="33"/>
      <c r="G223" s="34">
        <v>10</v>
      </c>
      <c r="H223" s="32">
        <f t="shared" si="3"/>
        <v>0</v>
      </c>
      <c r="I223" s="35"/>
    </row>
    <row r="224" spans="1:9" s="2" customFormat="1">
      <c r="A224" s="28" t="s">
        <v>397</v>
      </c>
      <c r="B224" s="29" t="s">
        <v>118</v>
      </c>
      <c r="C224" s="30"/>
      <c r="D224" s="31"/>
      <c r="E224" s="32">
        <v>1351.2</v>
      </c>
      <c r="F224" s="33"/>
      <c r="G224" s="34">
        <v>10</v>
      </c>
      <c r="H224" s="32">
        <f t="shared" si="3"/>
        <v>0</v>
      </c>
      <c r="I224" s="35"/>
    </row>
    <row r="225" spans="1:9" s="2" customFormat="1">
      <c r="A225" s="28" t="s">
        <v>398</v>
      </c>
      <c r="B225" s="29" t="s">
        <v>118</v>
      </c>
      <c r="C225" s="30"/>
      <c r="D225" s="31"/>
      <c r="E225" s="32">
        <v>1351.2</v>
      </c>
      <c r="F225" s="33"/>
      <c r="G225" s="34">
        <v>10</v>
      </c>
      <c r="H225" s="32">
        <f t="shared" si="3"/>
        <v>0</v>
      </c>
      <c r="I225" s="35"/>
    </row>
    <row r="226" spans="1:9" s="2" customFormat="1">
      <c r="A226" s="28" t="s">
        <v>399</v>
      </c>
      <c r="B226" s="29" t="s">
        <v>118</v>
      </c>
      <c r="C226" s="30"/>
      <c r="D226" s="31"/>
      <c r="E226" s="32">
        <v>1351.2</v>
      </c>
      <c r="F226" s="33"/>
      <c r="G226" s="34">
        <v>10</v>
      </c>
      <c r="H226" s="32">
        <f t="shared" si="3"/>
        <v>0</v>
      </c>
      <c r="I226" s="35"/>
    </row>
    <row r="227" spans="1:9" s="2" customFormat="1">
      <c r="A227" s="28" t="s">
        <v>400</v>
      </c>
      <c r="B227" s="29" t="s">
        <v>118</v>
      </c>
      <c r="C227" s="30"/>
      <c r="D227" s="31"/>
      <c r="E227" s="32">
        <v>1351.2</v>
      </c>
      <c r="F227" s="33"/>
      <c r="G227" s="34">
        <v>10</v>
      </c>
      <c r="H227" s="32">
        <f t="shared" si="3"/>
        <v>0</v>
      </c>
      <c r="I227" s="35"/>
    </row>
    <row r="228" spans="1:9" s="2" customFormat="1">
      <c r="A228" s="36" t="s">
        <v>401</v>
      </c>
      <c r="B228" s="37" t="s">
        <v>72</v>
      </c>
      <c r="C228" s="31"/>
      <c r="D228" s="31"/>
      <c r="E228" s="32">
        <v>1652.8</v>
      </c>
      <c r="F228" s="33"/>
      <c r="G228" s="34">
        <v>10</v>
      </c>
      <c r="H228" s="32">
        <f t="shared" si="3"/>
        <v>0</v>
      </c>
      <c r="I228" s="35"/>
    </row>
    <row r="229" spans="1:9" s="2" customFormat="1">
      <c r="A229" s="36" t="s">
        <v>402</v>
      </c>
      <c r="B229" s="37" t="s">
        <v>72</v>
      </c>
      <c r="C229" s="31"/>
      <c r="D229" s="31"/>
      <c r="E229" s="32">
        <v>1851.1999999999998</v>
      </c>
      <c r="F229" s="33"/>
      <c r="G229" s="34">
        <v>10</v>
      </c>
      <c r="H229" s="32">
        <f t="shared" si="3"/>
        <v>0</v>
      </c>
      <c r="I229" s="35"/>
    </row>
    <row r="230" spans="1:9" s="2" customFormat="1">
      <c r="A230" s="36" t="s">
        <v>73</v>
      </c>
      <c r="B230" s="37" t="s">
        <v>72</v>
      </c>
      <c r="C230" s="31"/>
      <c r="D230" s="31"/>
      <c r="E230" s="32">
        <v>1652.8</v>
      </c>
      <c r="F230" s="33"/>
      <c r="G230" s="34">
        <v>10</v>
      </c>
      <c r="H230" s="32">
        <f t="shared" si="3"/>
        <v>0</v>
      </c>
      <c r="I230" s="35"/>
    </row>
    <row r="231" spans="1:9" s="2" customFormat="1">
      <c r="A231" s="28" t="s">
        <v>74</v>
      </c>
      <c r="B231" s="29" t="s">
        <v>72</v>
      </c>
      <c r="C231" s="30"/>
      <c r="D231" s="39"/>
      <c r="E231" s="32">
        <v>1652.8</v>
      </c>
      <c r="F231" s="33"/>
      <c r="G231" s="34">
        <v>10</v>
      </c>
      <c r="H231" s="32">
        <f t="shared" si="3"/>
        <v>0</v>
      </c>
      <c r="I231" s="35"/>
    </row>
    <row r="232" spans="1:9" s="2" customFormat="1">
      <c r="A232" s="28" t="s">
        <v>75</v>
      </c>
      <c r="B232" s="29" t="s">
        <v>72</v>
      </c>
      <c r="C232" s="30"/>
      <c r="D232" s="31"/>
      <c r="E232" s="32">
        <v>1652.8</v>
      </c>
      <c r="F232" s="33"/>
      <c r="G232" s="34">
        <v>10</v>
      </c>
      <c r="H232" s="32">
        <f t="shared" si="3"/>
        <v>0</v>
      </c>
      <c r="I232" s="35"/>
    </row>
    <row r="233" spans="1:9" s="2" customFormat="1">
      <c r="A233" s="28" t="s">
        <v>139</v>
      </c>
      <c r="B233" s="29" t="s">
        <v>36</v>
      </c>
      <c r="C233" s="30"/>
      <c r="D233" s="31"/>
      <c r="E233" s="32">
        <v>1603.1999999999998</v>
      </c>
      <c r="F233" s="33"/>
      <c r="G233" s="34">
        <v>10</v>
      </c>
      <c r="H233" s="32">
        <f t="shared" si="3"/>
        <v>0</v>
      </c>
      <c r="I233" s="35"/>
    </row>
    <row r="234" spans="1:9" s="2" customFormat="1">
      <c r="A234" s="28" t="s">
        <v>140</v>
      </c>
      <c r="B234" s="29" t="s">
        <v>36</v>
      </c>
      <c r="C234" s="30"/>
      <c r="D234" s="31"/>
      <c r="E234" s="32">
        <v>1603.1999999999998</v>
      </c>
      <c r="F234" s="33"/>
      <c r="G234" s="34">
        <v>10</v>
      </c>
      <c r="H234" s="32">
        <f t="shared" si="3"/>
        <v>0</v>
      </c>
      <c r="I234" s="35"/>
    </row>
    <row r="235" spans="1:9" s="2" customFormat="1">
      <c r="A235" s="28" t="s">
        <v>141</v>
      </c>
      <c r="B235" s="29" t="s">
        <v>36</v>
      </c>
      <c r="C235" s="30"/>
      <c r="D235" s="31"/>
      <c r="E235" s="32">
        <v>1603.1999999999998</v>
      </c>
      <c r="F235" s="33"/>
      <c r="G235" s="34">
        <v>10</v>
      </c>
      <c r="H235" s="32">
        <f t="shared" si="3"/>
        <v>0</v>
      </c>
      <c r="I235" s="35"/>
    </row>
    <row r="236" spans="1:9" s="2" customFormat="1">
      <c r="A236" s="28" t="s">
        <v>142</v>
      </c>
      <c r="B236" s="29" t="s">
        <v>36</v>
      </c>
      <c r="C236" s="30"/>
      <c r="D236" s="31"/>
      <c r="E236" s="32">
        <v>1603.1999999999998</v>
      </c>
      <c r="F236" s="33"/>
      <c r="G236" s="34">
        <v>10</v>
      </c>
      <c r="H236" s="32">
        <f t="shared" si="3"/>
        <v>0</v>
      </c>
      <c r="I236" s="35"/>
    </row>
    <row r="237" spans="1:9" s="2" customFormat="1">
      <c r="A237" s="28" t="s">
        <v>143</v>
      </c>
      <c r="B237" s="29" t="s">
        <v>36</v>
      </c>
      <c r="C237" s="30"/>
      <c r="D237" s="31"/>
      <c r="E237" s="32">
        <v>1603.1999999999998</v>
      </c>
      <c r="F237" s="33"/>
      <c r="G237" s="34">
        <v>10</v>
      </c>
      <c r="H237" s="32">
        <f t="shared" si="3"/>
        <v>0</v>
      </c>
      <c r="I237" s="35"/>
    </row>
    <row r="238" spans="1:9" s="2" customFormat="1">
      <c r="A238" s="36" t="s">
        <v>144</v>
      </c>
      <c r="B238" s="37" t="s">
        <v>36</v>
      </c>
      <c r="C238" s="30"/>
      <c r="D238" s="31"/>
      <c r="E238" s="32">
        <v>1603.1999999999998</v>
      </c>
      <c r="F238" s="33"/>
      <c r="G238" s="34">
        <v>10</v>
      </c>
      <c r="H238" s="32">
        <f t="shared" si="3"/>
        <v>0</v>
      </c>
      <c r="I238" s="35"/>
    </row>
    <row r="239" spans="1:9" s="2" customFormat="1">
      <c r="A239" s="28" t="s">
        <v>145</v>
      </c>
      <c r="B239" s="29" t="s">
        <v>36</v>
      </c>
      <c r="C239" s="30"/>
      <c r="D239" s="31"/>
      <c r="E239" s="32">
        <v>1603.1999999999998</v>
      </c>
      <c r="F239" s="33"/>
      <c r="G239" s="34">
        <v>10</v>
      </c>
      <c r="H239" s="32">
        <f t="shared" si="3"/>
        <v>0</v>
      </c>
      <c r="I239" s="35"/>
    </row>
    <row r="240" spans="1:9" s="2" customFormat="1">
      <c r="A240" s="28" t="s">
        <v>146</v>
      </c>
      <c r="B240" s="29" t="s">
        <v>36</v>
      </c>
      <c r="C240" s="30"/>
      <c r="D240" s="31"/>
      <c r="E240" s="32">
        <v>1603.1999999999998</v>
      </c>
      <c r="F240" s="33"/>
      <c r="G240" s="34">
        <v>10</v>
      </c>
      <c r="H240" s="32">
        <f t="shared" si="3"/>
        <v>0</v>
      </c>
      <c r="I240" s="35"/>
    </row>
    <row r="241" spans="1:9" s="2" customFormat="1">
      <c r="A241" s="28" t="s">
        <v>147</v>
      </c>
      <c r="B241" s="29" t="s">
        <v>36</v>
      </c>
      <c r="C241" s="30"/>
      <c r="D241" s="31"/>
      <c r="E241" s="32">
        <v>1603.1999999999998</v>
      </c>
      <c r="F241" s="33"/>
      <c r="G241" s="34">
        <v>10</v>
      </c>
      <c r="H241" s="32">
        <f t="shared" si="3"/>
        <v>0</v>
      </c>
      <c r="I241" s="35"/>
    </row>
    <row r="242" spans="1:9" s="2" customFormat="1">
      <c r="A242" s="28" t="s">
        <v>148</v>
      </c>
      <c r="B242" s="29" t="s">
        <v>36</v>
      </c>
      <c r="C242" s="30"/>
      <c r="D242" s="31"/>
      <c r="E242" s="32">
        <v>1603.1999999999998</v>
      </c>
      <c r="F242" s="33"/>
      <c r="G242" s="34">
        <v>10</v>
      </c>
      <c r="H242" s="32">
        <f t="shared" si="3"/>
        <v>0</v>
      </c>
      <c r="I242" s="35"/>
    </row>
    <row r="243" spans="1:9" s="2" customFormat="1">
      <c r="A243" s="36" t="s">
        <v>149</v>
      </c>
      <c r="B243" s="37" t="s">
        <v>36</v>
      </c>
      <c r="C243" s="30"/>
      <c r="D243" s="31"/>
      <c r="E243" s="32">
        <v>1603.1999999999998</v>
      </c>
      <c r="F243" s="33"/>
      <c r="G243" s="34">
        <v>10</v>
      </c>
      <c r="H243" s="32">
        <f t="shared" si="3"/>
        <v>0</v>
      </c>
      <c r="I243" s="35"/>
    </row>
    <row r="244" spans="1:9" s="2" customFormat="1">
      <c r="A244" s="28" t="s">
        <v>150</v>
      </c>
      <c r="B244" s="29" t="s">
        <v>36</v>
      </c>
      <c r="C244" s="30"/>
      <c r="D244" s="31"/>
      <c r="E244" s="32">
        <v>1603.1999999999998</v>
      </c>
      <c r="F244" s="33"/>
      <c r="G244" s="34">
        <v>10</v>
      </c>
      <c r="H244" s="32">
        <f t="shared" si="3"/>
        <v>0</v>
      </c>
      <c r="I244" s="35"/>
    </row>
    <row r="245" spans="1:9" s="2" customFormat="1">
      <c r="A245" s="36" t="s">
        <v>151</v>
      </c>
      <c r="B245" s="37" t="s">
        <v>36</v>
      </c>
      <c r="C245" s="30"/>
      <c r="D245" s="31"/>
      <c r="E245" s="32">
        <v>1603.1999999999998</v>
      </c>
      <c r="F245" s="33"/>
      <c r="G245" s="34">
        <v>10</v>
      </c>
      <c r="H245" s="32">
        <f t="shared" si="3"/>
        <v>0</v>
      </c>
      <c r="I245" s="35"/>
    </row>
    <row r="246" spans="1:9" s="2" customFormat="1">
      <c r="A246" s="28" t="s">
        <v>76</v>
      </c>
      <c r="B246" s="29" t="s">
        <v>36</v>
      </c>
      <c r="C246" s="30"/>
      <c r="D246" s="31"/>
      <c r="E246" s="32">
        <v>1454.3999999999999</v>
      </c>
      <c r="F246" s="33"/>
      <c r="G246" s="34">
        <v>10</v>
      </c>
      <c r="H246" s="32">
        <f t="shared" si="3"/>
        <v>0</v>
      </c>
      <c r="I246" s="35"/>
    </row>
    <row r="247" spans="1:9" s="2" customFormat="1">
      <c r="A247" s="28" t="s">
        <v>403</v>
      </c>
      <c r="B247" s="29" t="s">
        <v>34</v>
      </c>
      <c r="C247" s="30"/>
      <c r="D247" s="31"/>
      <c r="E247" s="32">
        <v>4156.7999999999993</v>
      </c>
      <c r="F247" s="33"/>
      <c r="G247" s="34">
        <v>5</v>
      </c>
      <c r="H247" s="32">
        <f t="shared" si="3"/>
        <v>0</v>
      </c>
      <c r="I247" s="35"/>
    </row>
    <row r="248" spans="1:9" s="2" customFormat="1">
      <c r="A248" s="28" t="s">
        <v>404</v>
      </c>
      <c r="B248" s="29" t="s">
        <v>64</v>
      </c>
      <c r="C248" s="30"/>
      <c r="D248" s="31"/>
      <c r="E248" s="32">
        <v>2305.6000000000004</v>
      </c>
      <c r="F248" s="33"/>
      <c r="G248" s="34">
        <v>10</v>
      </c>
      <c r="H248" s="32">
        <f t="shared" si="3"/>
        <v>0</v>
      </c>
      <c r="I248" s="35"/>
    </row>
    <row r="249" spans="1:9" s="2" customFormat="1">
      <c r="A249" s="28" t="s">
        <v>405</v>
      </c>
      <c r="B249" s="29" t="s">
        <v>64</v>
      </c>
      <c r="C249" s="30"/>
      <c r="D249" s="31"/>
      <c r="E249" s="32">
        <v>2404.7999999999993</v>
      </c>
      <c r="F249" s="33"/>
      <c r="G249" s="34">
        <v>10</v>
      </c>
      <c r="H249" s="32">
        <f t="shared" si="3"/>
        <v>0</v>
      </c>
      <c r="I249" s="35"/>
    </row>
    <row r="250" spans="1:9" s="2" customFormat="1">
      <c r="A250" s="36" t="s">
        <v>406</v>
      </c>
      <c r="B250" s="37" t="s">
        <v>64</v>
      </c>
      <c r="C250" s="31"/>
      <c r="D250" s="31"/>
      <c r="E250" s="32">
        <v>2404.7999999999993</v>
      </c>
      <c r="F250" s="33"/>
      <c r="G250" s="34">
        <v>10</v>
      </c>
      <c r="H250" s="32">
        <f t="shared" si="3"/>
        <v>0</v>
      </c>
      <c r="I250" s="35" t="s">
        <v>274</v>
      </c>
    </row>
    <row r="251" spans="1:9" s="2" customFormat="1">
      <c r="A251" s="28" t="s">
        <v>406</v>
      </c>
      <c r="B251" s="29" t="s">
        <v>271</v>
      </c>
      <c r="C251" s="30"/>
      <c r="D251" s="39"/>
      <c r="E251" s="32">
        <v>5515.9999999999982</v>
      </c>
      <c r="F251" s="33"/>
      <c r="G251" s="34">
        <v>5</v>
      </c>
      <c r="H251" s="32">
        <f t="shared" si="3"/>
        <v>0</v>
      </c>
      <c r="I251" s="35" t="s">
        <v>274</v>
      </c>
    </row>
    <row r="252" spans="1:9" s="2" customFormat="1">
      <c r="A252" s="28" t="s">
        <v>407</v>
      </c>
      <c r="B252" s="29" t="s">
        <v>64</v>
      </c>
      <c r="C252" s="30"/>
      <c r="D252" s="31"/>
      <c r="E252" s="32">
        <v>2603.1999999999998</v>
      </c>
      <c r="F252" s="33"/>
      <c r="G252" s="34">
        <v>10</v>
      </c>
      <c r="H252" s="32">
        <f t="shared" si="3"/>
        <v>0</v>
      </c>
      <c r="I252" s="35" t="s">
        <v>274</v>
      </c>
    </row>
    <row r="253" spans="1:9" s="2" customFormat="1">
      <c r="A253" s="36" t="s">
        <v>408</v>
      </c>
      <c r="B253" s="37" t="s">
        <v>64</v>
      </c>
      <c r="C253" s="31"/>
      <c r="D253" s="31"/>
      <c r="E253" s="32">
        <v>2305.6000000000004</v>
      </c>
      <c r="F253" s="33"/>
      <c r="G253" s="34">
        <v>10</v>
      </c>
      <c r="H253" s="32">
        <f t="shared" si="3"/>
        <v>0</v>
      </c>
      <c r="I253" s="35"/>
    </row>
    <row r="254" spans="1:9" s="2" customFormat="1">
      <c r="A254" s="28" t="s">
        <v>408</v>
      </c>
      <c r="B254" s="29" t="s">
        <v>271</v>
      </c>
      <c r="C254" s="30"/>
      <c r="D254" s="31"/>
      <c r="E254" s="32">
        <v>5515.9999999999982</v>
      </c>
      <c r="F254" s="33"/>
      <c r="G254" s="34">
        <v>5</v>
      </c>
      <c r="H254" s="32">
        <f t="shared" si="3"/>
        <v>0</v>
      </c>
      <c r="I254" s="35"/>
    </row>
    <row r="255" spans="1:9" s="2" customFormat="1">
      <c r="A255" s="28" t="s">
        <v>409</v>
      </c>
      <c r="B255" s="29" t="s">
        <v>64</v>
      </c>
      <c r="C255" s="30"/>
      <c r="D255" s="31"/>
      <c r="E255" s="32">
        <v>2603.1999999999998</v>
      </c>
      <c r="F255" s="33"/>
      <c r="G255" s="34">
        <v>10</v>
      </c>
      <c r="H255" s="32">
        <f t="shared" si="3"/>
        <v>0</v>
      </c>
      <c r="I255" s="35" t="s">
        <v>274</v>
      </c>
    </row>
    <row r="256" spans="1:9" s="2" customFormat="1">
      <c r="A256" s="36" t="s">
        <v>409</v>
      </c>
      <c r="B256" s="37" t="s">
        <v>271</v>
      </c>
      <c r="C256" s="31"/>
      <c r="D256" s="31"/>
      <c r="E256" s="32">
        <v>5515.9999999999982</v>
      </c>
      <c r="F256" s="33"/>
      <c r="G256" s="34">
        <v>5</v>
      </c>
      <c r="H256" s="32">
        <f t="shared" si="3"/>
        <v>0</v>
      </c>
      <c r="I256" s="35" t="s">
        <v>274</v>
      </c>
    </row>
    <row r="257" spans="1:9" s="2" customFormat="1">
      <c r="A257" s="36" t="s">
        <v>410</v>
      </c>
      <c r="B257" s="37" t="s">
        <v>64</v>
      </c>
      <c r="C257" s="31"/>
      <c r="D257" s="31"/>
      <c r="E257" s="32">
        <v>2603.1999999999998</v>
      </c>
      <c r="F257" s="33"/>
      <c r="G257" s="34">
        <v>10</v>
      </c>
      <c r="H257" s="32">
        <f t="shared" si="3"/>
        <v>0</v>
      </c>
      <c r="I257" s="35" t="s">
        <v>274</v>
      </c>
    </row>
    <row r="258" spans="1:9" s="2" customFormat="1">
      <c r="A258" s="28" t="s">
        <v>411</v>
      </c>
      <c r="B258" s="29" t="s">
        <v>64</v>
      </c>
      <c r="C258" s="30"/>
      <c r="D258" s="31"/>
      <c r="E258" s="32">
        <v>2305.6000000000004</v>
      </c>
      <c r="F258" s="33"/>
      <c r="G258" s="34">
        <v>10</v>
      </c>
      <c r="H258" s="32">
        <f t="shared" si="3"/>
        <v>0</v>
      </c>
      <c r="I258" s="35"/>
    </row>
    <row r="259" spans="1:9" s="2" customFormat="1">
      <c r="A259" s="28" t="s">
        <v>411</v>
      </c>
      <c r="B259" s="29" t="s">
        <v>271</v>
      </c>
      <c r="C259" s="30"/>
      <c r="D259" s="31"/>
      <c r="E259" s="32">
        <v>5515.9999999999982</v>
      </c>
      <c r="F259" s="33"/>
      <c r="G259" s="34">
        <v>5</v>
      </c>
      <c r="H259" s="32">
        <f t="shared" si="3"/>
        <v>0</v>
      </c>
      <c r="I259" s="35"/>
    </row>
    <row r="260" spans="1:9" s="2" customFormat="1">
      <c r="A260" s="28" t="s">
        <v>412</v>
      </c>
      <c r="B260" s="29" t="s">
        <v>64</v>
      </c>
      <c r="C260" s="30"/>
      <c r="D260" s="31"/>
      <c r="E260" s="32">
        <v>2404.7999999999993</v>
      </c>
      <c r="F260" s="33"/>
      <c r="G260" s="34">
        <v>10</v>
      </c>
      <c r="H260" s="32">
        <f t="shared" si="3"/>
        <v>0</v>
      </c>
      <c r="I260" s="35"/>
    </row>
    <row r="261" spans="1:9" s="2" customFormat="1">
      <c r="A261" s="28" t="s">
        <v>412</v>
      </c>
      <c r="B261" s="29" t="s">
        <v>271</v>
      </c>
      <c r="C261" s="30"/>
      <c r="D261" s="31"/>
      <c r="E261" s="32">
        <v>5515.9999999999982</v>
      </c>
      <c r="F261" s="33"/>
      <c r="G261" s="34">
        <v>5</v>
      </c>
      <c r="H261" s="32">
        <f t="shared" si="3"/>
        <v>0</v>
      </c>
      <c r="I261" s="35"/>
    </row>
    <row r="262" spans="1:9" s="2" customFormat="1">
      <c r="A262" s="28" t="s">
        <v>413</v>
      </c>
      <c r="B262" s="29" t="s">
        <v>271</v>
      </c>
      <c r="C262" s="30"/>
      <c r="D262" s="31"/>
      <c r="E262" s="32">
        <v>5515.9999999999982</v>
      </c>
      <c r="F262" s="33"/>
      <c r="G262" s="34">
        <v>5</v>
      </c>
      <c r="H262" s="32">
        <f t="shared" si="3"/>
        <v>0</v>
      </c>
      <c r="I262" s="35"/>
    </row>
    <row r="263" spans="1:9" s="2" customFormat="1">
      <c r="A263" s="28" t="s">
        <v>414</v>
      </c>
      <c r="B263" s="29" t="s">
        <v>271</v>
      </c>
      <c r="C263" s="30"/>
      <c r="D263" s="31"/>
      <c r="E263" s="32">
        <v>5515.9999999999982</v>
      </c>
      <c r="F263" s="33"/>
      <c r="G263" s="34">
        <v>5</v>
      </c>
      <c r="H263" s="32">
        <f t="shared" si="3"/>
        <v>0</v>
      </c>
      <c r="I263" s="35"/>
    </row>
    <row r="264" spans="1:9" s="2" customFormat="1">
      <c r="A264" s="28" t="s">
        <v>415</v>
      </c>
      <c r="B264" s="29" t="s">
        <v>271</v>
      </c>
      <c r="C264" s="30"/>
      <c r="D264" s="31"/>
      <c r="E264" s="32">
        <v>5515.9999999999982</v>
      </c>
      <c r="F264" s="33"/>
      <c r="G264" s="34">
        <v>5</v>
      </c>
      <c r="H264" s="32">
        <f t="shared" si="3"/>
        <v>0</v>
      </c>
      <c r="I264" s="35"/>
    </row>
    <row r="265" spans="1:9" s="2" customFormat="1">
      <c r="A265" s="28" t="s">
        <v>416</v>
      </c>
      <c r="B265" s="29" t="s">
        <v>271</v>
      </c>
      <c r="C265" s="30"/>
      <c r="D265" s="31"/>
      <c r="E265" s="32">
        <v>5515.9999999999982</v>
      </c>
      <c r="F265" s="33"/>
      <c r="G265" s="34">
        <v>5</v>
      </c>
      <c r="H265" s="32">
        <f t="shared" si="3"/>
        <v>0</v>
      </c>
      <c r="I265" s="35"/>
    </row>
    <row r="266" spans="1:9" s="2" customFormat="1">
      <c r="A266" s="28" t="s">
        <v>417</v>
      </c>
      <c r="B266" s="29" t="s">
        <v>271</v>
      </c>
      <c r="C266" s="31"/>
      <c r="D266" s="31"/>
      <c r="E266" s="32">
        <v>5515.9999999999982</v>
      </c>
      <c r="F266" s="33"/>
      <c r="G266" s="34">
        <v>5</v>
      </c>
      <c r="H266" s="32">
        <f t="shared" si="3"/>
        <v>0</v>
      </c>
      <c r="I266" s="38"/>
    </row>
    <row r="267" spans="1:9" s="2" customFormat="1">
      <c r="A267" s="28" t="s">
        <v>418</v>
      </c>
      <c r="B267" s="29" t="s">
        <v>64</v>
      </c>
      <c r="C267" s="30"/>
      <c r="D267" s="31"/>
      <c r="E267" s="32">
        <v>2603.1999999999998</v>
      </c>
      <c r="F267" s="33"/>
      <c r="G267" s="34">
        <v>10</v>
      </c>
      <c r="H267" s="32">
        <f t="shared" si="3"/>
        <v>0</v>
      </c>
      <c r="I267" s="35" t="s">
        <v>274</v>
      </c>
    </row>
    <row r="268" spans="1:9" s="2" customFormat="1">
      <c r="A268" s="28" t="s">
        <v>418</v>
      </c>
      <c r="B268" s="29" t="s">
        <v>271</v>
      </c>
      <c r="C268" s="30"/>
      <c r="D268" s="31"/>
      <c r="E268" s="32">
        <v>5515.9999999999982</v>
      </c>
      <c r="F268" s="33"/>
      <c r="G268" s="34">
        <v>5</v>
      </c>
      <c r="H268" s="32">
        <f t="shared" si="3"/>
        <v>0</v>
      </c>
      <c r="I268" s="35" t="s">
        <v>274</v>
      </c>
    </row>
    <row r="269" spans="1:9" s="2" customFormat="1">
      <c r="A269" s="28" t="s">
        <v>419</v>
      </c>
      <c r="B269" s="29" t="s">
        <v>34</v>
      </c>
      <c r="C269" s="30"/>
      <c r="D269" s="31"/>
      <c r="E269" s="32">
        <v>4255.9999999999991</v>
      </c>
      <c r="F269" s="33"/>
      <c r="G269" s="34">
        <v>5</v>
      </c>
      <c r="H269" s="32">
        <f t="shared" si="3"/>
        <v>0</v>
      </c>
      <c r="I269" s="35" t="s">
        <v>274</v>
      </c>
    </row>
    <row r="270" spans="1:9" s="2" customFormat="1">
      <c r="A270" s="28" t="s">
        <v>420</v>
      </c>
      <c r="B270" s="29" t="s">
        <v>64</v>
      </c>
      <c r="C270" s="30"/>
      <c r="D270" s="31"/>
      <c r="E270" s="32">
        <v>2603.1999999999998</v>
      </c>
      <c r="F270" s="33"/>
      <c r="G270" s="34">
        <v>10</v>
      </c>
      <c r="H270" s="32">
        <f t="shared" si="3"/>
        <v>0</v>
      </c>
      <c r="I270" s="35" t="s">
        <v>274</v>
      </c>
    </row>
    <row r="271" spans="1:9" s="2" customFormat="1">
      <c r="A271" s="36" t="s">
        <v>420</v>
      </c>
      <c r="B271" s="37" t="s">
        <v>271</v>
      </c>
      <c r="C271" s="30"/>
      <c r="D271" s="31"/>
      <c r="E271" s="32">
        <v>5515.9999999999982</v>
      </c>
      <c r="F271" s="33"/>
      <c r="G271" s="34">
        <v>5</v>
      </c>
      <c r="H271" s="32">
        <f t="shared" si="3"/>
        <v>0</v>
      </c>
      <c r="I271" s="35" t="s">
        <v>274</v>
      </c>
    </row>
    <row r="272" spans="1:9" s="2" customFormat="1">
      <c r="A272" s="28" t="s">
        <v>421</v>
      </c>
      <c r="B272" s="29" t="s">
        <v>34</v>
      </c>
      <c r="C272" s="30"/>
      <c r="D272" s="31"/>
      <c r="E272" s="32">
        <v>4255.9999999999991</v>
      </c>
      <c r="F272" s="33"/>
      <c r="G272" s="34">
        <v>5</v>
      </c>
      <c r="H272" s="32">
        <f t="shared" si="3"/>
        <v>0</v>
      </c>
      <c r="I272" s="35" t="s">
        <v>274</v>
      </c>
    </row>
    <row r="273" spans="1:9" s="2" customFormat="1">
      <c r="A273" s="28" t="s">
        <v>422</v>
      </c>
      <c r="B273" s="29" t="s">
        <v>36</v>
      </c>
      <c r="C273" s="30"/>
      <c r="D273" s="31"/>
      <c r="E273" s="32">
        <v>2099.1999999999998</v>
      </c>
      <c r="F273" s="33"/>
      <c r="G273" s="34">
        <v>10</v>
      </c>
      <c r="H273" s="32">
        <f t="shared" si="3"/>
        <v>0</v>
      </c>
      <c r="I273" s="35" t="s">
        <v>274</v>
      </c>
    </row>
    <row r="274" spans="1:9" s="2" customFormat="1">
      <c r="A274" s="36" t="s">
        <v>422</v>
      </c>
      <c r="B274" s="37" t="s">
        <v>271</v>
      </c>
      <c r="C274" s="30"/>
      <c r="D274" s="31"/>
      <c r="E274" s="32">
        <v>5515.9999999999982</v>
      </c>
      <c r="F274" s="33"/>
      <c r="G274" s="34">
        <v>5</v>
      </c>
      <c r="H274" s="32">
        <f t="shared" si="3"/>
        <v>0</v>
      </c>
      <c r="I274" s="35" t="s">
        <v>274</v>
      </c>
    </row>
    <row r="275" spans="1:9" s="2" customFormat="1">
      <c r="A275" s="36" t="s">
        <v>423</v>
      </c>
      <c r="B275" s="37" t="s">
        <v>64</v>
      </c>
      <c r="C275" s="30"/>
      <c r="D275" s="31"/>
      <c r="E275" s="32">
        <v>2603.1999999999998</v>
      </c>
      <c r="F275" s="33"/>
      <c r="G275" s="34">
        <v>10</v>
      </c>
      <c r="H275" s="32">
        <f t="shared" si="3"/>
        <v>0</v>
      </c>
      <c r="I275" s="35" t="s">
        <v>274</v>
      </c>
    </row>
    <row r="276" spans="1:9" s="2" customFormat="1">
      <c r="A276" s="28" t="s">
        <v>423</v>
      </c>
      <c r="B276" s="29" t="s">
        <v>271</v>
      </c>
      <c r="C276" s="30"/>
      <c r="D276" s="31"/>
      <c r="E276" s="32">
        <v>5515.9999999999982</v>
      </c>
      <c r="F276" s="33"/>
      <c r="G276" s="34">
        <v>5</v>
      </c>
      <c r="H276" s="32">
        <f t="shared" si="3"/>
        <v>0</v>
      </c>
      <c r="I276" s="35" t="s">
        <v>274</v>
      </c>
    </row>
    <row r="277" spans="1:9" s="2" customFormat="1">
      <c r="A277" s="28" t="s">
        <v>424</v>
      </c>
      <c r="B277" s="29" t="s">
        <v>64</v>
      </c>
      <c r="C277" s="30"/>
      <c r="D277" s="31"/>
      <c r="E277" s="32">
        <v>2603.1999999999998</v>
      </c>
      <c r="F277" s="33"/>
      <c r="G277" s="34">
        <v>10</v>
      </c>
      <c r="H277" s="32">
        <f t="shared" si="3"/>
        <v>0</v>
      </c>
      <c r="I277" s="35" t="s">
        <v>274</v>
      </c>
    </row>
    <row r="278" spans="1:9" s="2" customFormat="1">
      <c r="A278" s="36" t="s">
        <v>425</v>
      </c>
      <c r="B278" s="37" t="s">
        <v>34</v>
      </c>
      <c r="C278" s="30"/>
      <c r="D278" s="31"/>
      <c r="E278" s="32">
        <v>4255.9999999999991</v>
      </c>
      <c r="F278" s="33"/>
      <c r="G278" s="34">
        <v>5</v>
      </c>
      <c r="H278" s="32">
        <f t="shared" si="3"/>
        <v>0</v>
      </c>
      <c r="I278" s="35" t="s">
        <v>274</v>
      </c>
    </row>
    <row r="279" spans="1:9" s="2" customFormat="1">
      <c r="A279" s="28" t="s">
        <v>426</v>
      </c>
      <c r="B279" s="29" t="s">
        <v>64</v>
      </c>
      <c r="C279" s="30"/>
      <c r="D279" s="31"/>
      <c r="E279" s="32">
        <v>2603.1999999999998</v>
      </c>
      <c r="F279" s="33"/>
      <c r="G279" s="34">
        <v>10</v>
      </c>
      <c r="H279" s="32">
        <f t="shared" ref="H279:H342" si="4">E279*F279</f>
        <v>0</v>
      </c>
      <c r="I279" s="35" t="s">
        <v>274</v>
      </c>
    </row>
    <row r="280" spans="1:9" s="2" customFormat="1">
      <c r="A280" s="36" t="s">
        <v>426</v>
      </c>
      <c r="B280" s="29" t="s">
        <v>271</v>
      </c>
      <c r="C280" s="30"/>
      <c r="D280" s="31"/>
      <c r="E280" s="32">
        <v>5515.9999999999982</v>
      </c>
      <c r="F280" s="33"/>
      <c r="G280" s="34">
        <v>5</v>
      </c>
      <c r="H280" s="32">
        <f t="shared" si="4"/>
        <v>0</v>
      </c>
      <c r="I280" s="35" t="s">
        <v>274</v>
      </c>
    </row>
    <row r="281" spans="1:9" s="2" customFormat="1">
      <c r="A281" s="28" t="s">
        <v>427</v>
      </c>
      <c r="B281" s="29" t="s">
        <v>64</v>
      </c>
      <c r="C281" s="30"/>
      <c r="D281" s="31"/>
      <c r="E281" s="32">
        <v>2603.1999999999998</v>
      </c>
      <c r="F281" s="33"/>
      <c r="G281" s="34">
        <v>10</v>
      </c>
      <c r="H281" s="32">
        <f t="shared" si="4"/>
        <v>0</v>
      </c>
      <c r="I281" s="35"/>
    </row>
    <row r="282" spans="1:9" s="2" customFormat="1">
      <c r="A282" s="28" t="s">
        <v>427</v>
      </c>
      <c r="B282" s="29" t="s">
        <v>271</v>
      </c>
      <c r="C282" s="30"/>
      <c r="D282" s="31"/>
      <c r="E282" s="32">
        <v>5515.9999999999982</v>
      </c>
      <c r="F282" s="33"/>
      <c r="G282" s="34">
        <v>5</v>
      </c>
      <c r="H282" s="32">
        <f t="shared" si="4"/>
        <v>0</v>
      </c>
      <c r="I282" s="35"/>
    </row>
    <row r="283" spans="1:9" s="2" customFormat="1">
      <c r="A283" s="28" t="s">
        <v>428</v>
      </c>
      <c r="B283" s="29" t="s">
        <v>64</v>
      </c>
      <c r="C283" s="30"/>
      <c r="D283" s="31"/>
      <c r="E283" s="32">
        <v>2603.1999999999998</v>
      </c>
      <c r="F283" s="33"/>
      <c r="G283" s="34">
        <v>10</v>
      </c>
      <c r="H283" s="32">
        <f t="shared" si="4"/>
        <v>0</v>
      </c>
      <c r="I283" s="35" t="s">
        <v>274</v>
      </c>
    </row>
    <row r="284" spans="1:9" s="2" customFormat="1">
      <c r="A284" s="28" t="s">
        <v>428</v>
      </c>
      <c r="B284" s="29" t="s">
        <v>271</v>
      </c>
      <c r="C284" s="30"/>
      <c r="D284" s="31"/>
      <c r="E284" s="32">
        <v>5515.9999999999982</v>
      </c>
      <c r="F284" s="33"/>
      <c r="G284" s="34">
        <v>5</v>
      </c>
      <c r="H284" s="32">
        <f t="shared" si="4"/>
        <v>0</v>
      </c>
      <c r="I284" s="35" t="s">
        <v>274</v>
      </c>
    </row>
    <row r="285" spans="1:9" s="2" customFormat="1">
      <c r="A285" s="28" t="s">
        <v>429</v>
      </c>
      <c r="B285" s="29" t="s">
        <v>64</v>
      </c>
      <c r="C285" s="30"/>
      <c r="D285" s="31"/>
      <c r="E285" s="32">
        <v>2603.1999999999998</v>
      </c>
      <c r="F285" s="33"/>
      <c r="G285" s="34">
        <v>10</v>
      </c>
      <c r="H285" s="32">
        <f t="shared" si="4"/>
        <v>0</v>
      </c>
      <c r="I285" s="35" t="s">
        <v>274</v>
      </c>
    </row>
    <row r="286" spans="1:9" s="2" customFormat="1">
      <c r="A286" s="28" t="s">
        <v>429</v>
      </c>
      <c r="B286" s="29" t="s">
        <v>271</v>
      </c>
      <c r="C286" s="30"/>
      <c r="D286" s="31"/>
      <c r="E286" s="32">
        <v>5515.9999999999982</v>
      </c>
      <c r="F286" s="33"/>
      <c r="G286" s="34">
        <v>5</v>
      </c>
      <c r="H286" s="32">
        <f t="shared" si="4"/>
        <v>0</v>
      </c>
      <c r="I286" s="35" t="s">
        <v>274</v>
      </c>
    </row>
    <row r="287" spans="1:9" s="2" customFormat="1">
      <c r="A287" s="28" t="s">
        <v>430</v>
      </c>
      <c r="B287" s="29" t="s">
        <v>64</v>
      </c>
      <c r="C287" s="30"/>
      <c r="D287" s="31"/>
      <c r="E287" s="32">
        <v>2305.6000000000004</v>
      </c>
      <c r="F287" s="33"/>
      <c r="G287" s="34">
        <v>10</v>
      </c>
      <c r="H287" s="32">
        <f t="shared" si="4"/>
        <v>0</v>
      </c>
      <c r="I287" s="35"/>
    </row>
    <row r="288" spans="1:9" s="2" customFormat="1">
      <c r="A288" s="28" t="s">
        <v>430</v>
      </c>
      <c r="B288" s="29" t="s">
        <v>271</v>
      </c>
      <c r="C288" s="30"/>
      <c r="D288" s="31"/>
      <c r="E288" s="32">
        <v>5515.9999999999982</v>
      </c>
      <c r="F288" s="33"/>
      <c r="G288" s="34">
        <v>5</v>
      </c>
      <c r="H288" s="32">
        <f t="shared" si="4"/>
        <v>0</v>
      </c>
      <c r="I288" s="35"/>
    </row>
    <row r="289" spans="1:9" s="2" customFormat="1">
      <c r="A289" s="28" t="s">
        <v>431</v>
      </c>
      <c r="B289" s="29" t="s">
        <v>64</v>
      </c>
      <c r="C289" s="31"/>
      <c r="D289" s="31"/>
      <c r="E289" s="32">
        <v>2156.7999999999997</v>
      </c>
      <c r="F289" s="33"/>
      <c r="G289" s="34">
        <v>10</v>
      </c>
      <c r="H289" s="32">
        <f t="shared" si="4"/>
        <v>0</v>
      </c>
      <c r="I289" s="35"/>
    </row>
    <row r="290" spans="1:9" s="2" customFormat="1">
      <c r="A290" s="36" t="s">
        <v>432</v>
      </c>
      <c r="B290" s="37" t="s">
        <v>66</v>
      </c>
      <c r="C290" s="31"/>
      <c r="D290" s="31"/>
      <c r="E290" s="32">
        <v>2660.7999999999997</v>
      </c>
      <c r="F290" s="33"/>
      <c r="G290" s="34">
        <v>10</v>
      </c>
      <c r="H290" s="32">
        <f t="shared" si="4"/>
        <v>0</v>
      </c>
      <c r="I290" s="35"/>
    </row>
    <row r="291" spans="1:9" s="2" customFormat="1">
      <c r="A291" s="28" t="s">
        <v>432</v>
      </c>
      <c r="B291" s="29" t="s">
        <v>271</v>
      </c>
      <c r="C291" s="30"/>
      <c r="D291" s="31"/>
      <c r="E291" s="32">
        <v>5515.9999999999982</v>
      </c>
      <c r="F291" s="33"/>
      <c r="G291" s="34">
        <v>5</v>
      </c>
      <c r="H291" s="32">
        <f t="shared" si="4"/>
        <v>0</v>
      </c>
      <c r="I291" s="35"/>
    </row>
    <row r="292" spans="1:9" s="2" customFormat="1">
      <c r="A292" s="28" t="s">
        <v>433</v>
      </c>
      <c r="B292" s="29" t="s">
        <v>271</v>
      </c>
      <c r="C292" s="30"/>
      <c r="D292" s="31"/>
      <c r="E292" s="32">
        <v>5515.9999999999982</v>
      </c>
      <c r="F292" s="33"/>
      <c r="G292" s="34">
        <v>5</v>
      </c>
      <c r="H292" s="32">
        <f t="shared" si="4"/>
        <v>0</v>
      </c>
      <c r="I292" s="35" t="s">
        <v>274</v>
      </c>
    </row>
    <row r="293" spans="1:9" s="2" customFormat="1">
      <c r="A293" s="36" t="s">
        <v>434</v>
      </c>
      <c r="B293" s="29" t="s">
        <v>64</v>
      </c>
      <c r="C293" s="31"/>
      <c r="D293" s="31"/>
      <c r="E293" s="32">
        <v>2603.1999999999998</v>
      </c>
      <c r="F293" s="33"/>
      <c r="G293" s="34">
        <v>10</v>
      </c>
      <c r="H293" s="32">
        <f t="shared" si="4"/>
        <v>0</v>
      </c>
      <c r="I293" s="35" t="s">
        <v>274</v>
      </c>
    </row>
    <row r="294" spans="1:9" s="2" customFormat="1">
      <c r="A294" s="28" t="s">
        <v>434</v>
      </c>
      <c r="B294" s="29" t="s">
        <v>271</v>
      </c>
      <c r="C294" s="31"/>
      <c r="D294" s="31"/>
      <c r="E294" s="32">
        <v>5515.9999999999982</v>
      </c>
      <c r="F294" s="33"/>
      <c r="G294" s="34">
        <v>5</v>
      </c>
      <c r="H294" s="32">
        <f t="shared" si="4"/>
        <v>0</v>
      </c>
      <c r="I294" s="35" t="s">
        <v>274</v>
      </c>
    </row>
    <row r="295" spans="1:9" s="2" customFormat="1">
      <c r="A295" s="28" t="s">
        <v>435</v>
      </c>
      <c r="B295" s="29" t="s">
        <v>64</v>
      </c>
      <c r="C295" s="30"/>
      <c r="D295" s="31"/>
      <c r="E295" s="32">
        <v>2504</v>
      </c>
      <c r="F295" s="33"/>
      <c r="G295" s="34">
        <v>10</v>
      </c>
      <c r="H295" s="32">
        <f t="shared" si="4"/>
        <v>0</v>
      </c>
      <c r="I295" s="35"/>
    </row>
    <row r="296" spans="1:9" s="2" customFormat="1">
      <c r="A296" s="28" t="s">
        <v>435</v>
      </c>
      <c r="B296" s="29" t="s">
        <v>271</v>
      </c>
      <c r="C296" s="30"/>
      <c r="D296" s="31"/>
      <c r="E296" s="32">
        <v>5515.9999999999982</v>
      </c>
      <c r="F296" s="33"/>
      <c r="G296" s="34">
        <v>5</v>
      </c>
      <c r="H296" s="32">
        <f t="shared" si="4"/>
        <v>0</v>
      </c>
      <c r="I296" s="35"/>
    </row>
    <row r="297" spans="1:9" s="2" customFormat="1">
      <c r="A297" s="28" t="s">
        <v>436</v>
      </c>
      <c r="B297" s="29" t="s">
        <v>64</v>
      </c>
      <c r="C297" s="30"/>
      <c r="D297" s="31"/>
      <c r="E297" s="32">
        <v>2603.1999999999998</v>
      </c>
      <c r="F297" s="33"/>
      <c r="G297" s="34">
        <v>10</v>
      </c>
      <c r="H297" s="32">
        <f t="shared" si="4"/>
        <v>0</v>
      </c>
      <c r="I297" s="35" t="s">
        <v>274</v>
      </c>
    </row>
    <row r="298" spans="1:9" s="2" customFormat="1">
      <c r="A298" s="28" t="s">
        <v>437</v>
      </c>
      <c r="B298" s="29" t="s">
        <v>64</v>
      </c>
      <c r="C298" s="30"/>
      <c r="D298" s="31"/>
      <c r="E298" s="32">
        <v>2305.6000000000004</v>
      </c>
      <c r="F298" s="33"/>
      <c r="G298" s="34">
        <v>10</v>
      </c>
      <c r="H298" s="32">
        <f t="shared" si="4"/>
        <v>0</v>
      </c>
      <c r="I298" s="35"/>
    </row>
    <row r="299" spans="1:9" s="2" customFormat="1">
      <c r="A299" s="28" t="s">
        <v>437</v>
      </c>
      <c r="B299" s="29" t="s">
        <v>271</v>
      </c>
      <c r="C299" s="30"/>
      <c r="D299" s="31"/>
      <c r="E299" s="32">
        <v>5515.9999999999982</v>
      </c>
      <c r="F299" s="33"/>
      <c r="G299" s="34">
        <v>5</v>
      </c>
      <c r="H299" s="32">
        <f t="shared" si="4"/>
        <v>0</v>
      </c>
      <c r="I299" s="35"/>
    </row>
    <row r="300" spans="1:9" s="2" customFormat="1">
      <c r="A300" s="28" t="s">
        <v>438</v>
      </c>
      <c r="B300" s="29" t="s">
        <v>64</v>
      </c>
      <c r="C300" s="30"/>
      <c r="D300" s="31"/>
      <c r="E300" s="32">
        <v>2305.6000000000004</v>
      </c>
      <c r="F300" s="33"/>
      <c r="G300" s="34">
        <v>10</v>
      </c>
      <c r="H300" s="32">
        <f t="shared" si="4"/>
        <v>0</v>
      </c>
      <c r="I300" s="35"/>
    </row>
    <row r="301" spans="1:9" s="2" customFormat="1">
      <c r="A301" s="28" t="s">
        <v>438</v>
      </c>
      <c r="B301" s="29" t="s">
        <v>271</v>
      </c>
      <c r="C301" s="30"/>
      <c r="D301" s="31"/>
      <c r="E301" s="32">
        <v>5515.9999999999982</v>
      </c>
      <c r="F301" s="33"/>
      <c r="G301" s="34">
        <v>5</v>
      </c>
      <c r="H301" s="32">
        <f t="shared" si="4"/>
        <v>0</v>
      </c>
      <c r="I301" s="35"/>
    </row>
    <row r="302" spans="1:9" s="2" customFormat="1">
      <c r="A302" s="28" t="s">
        <v>439</v>
      </c>
      <c r="B302" s="29" t="s">
        <v>64</v>
      </c>
      <c r="C302" s="30"/>
      <c r="D302" s="31"/>
      <c r="E302" s="32">
        <v>2404.7999999999993</v>
      </c>
      <c r="F302" s="33"/>
      <c r="G302" s="34">
        <v>10</v>
      </c>
      <c r="H302" s="32">
        <f t="shared" si="4"/>
        <v>0</v>
      </c>
      <c r="I302" s="35" t="s">
        <v>274</v>
      </c>
    </row>
    <row r="303" spans="1:9" s="2" customFormat="1">
      <c r="A303" s="28" t="s">
        <v>439</v>
      </c>
      <c r="B303" s="29" t="s">
        <v>271</v>
      </c>
      <c r="C303" s="31"/>
      <c r="D303" s="31"/>
      <c r="E303" s="32">
        <v>5515.9999999999982</v>
      </c>
      <c r="F303" s="33"/>
      <c r="G303" s="34">
        <v>5</v>
      </c>
      <c r="H303" s="32">
        <f t="shared" si="4"/>
        <v>0</v>
      </c>
      <c r="I303" s="35" t="s">
        <v>274</v>
      </c>
    </row>
    <row r="304" spans="1:9" s="2" customFormat="1">
      <c r="A304" s="28" t="s">
        <v>440</v>
      </c>
      <c r="B304" s="29" t="s">
        <v>64</v>
      </c>
      <c r="C304" s="30"/>
      <c r="D304" s="31"/>
      <c r="E304" s="32">
        <v>2603.1999999999998</v>
      </c>
      <c r="F304" s="33"/>
      <c r="G304" s="34">
        <v>10</v>
      </c>
      <c r="H304" s="32">
        <f t="shared" si="4"/>
        <v>0</v>
      </c>
      <c r="I304" s="35" t="s">
        <v>274</v>
      </c>
    </row>
    <row r="305" spans="1:9" s="2" customFormat="1">
      <c r="A305" s="36" t="s">
        <v>441</v>
      </c>
      <c r="B305" s="37" t="s">
        <v>64</v>
      </c>
      <c r="C305" s="31"/>
      <c r="D305" s="31"/>
      <c r="E305" s="32">
        <v>2603.1999999999998</v>
      </c>
      <c r="F305" s="33"/>
      <c r="G305" s="34">
        <v>10</v>
      </c>
      <c r="H305" s="32">
        <f t="shared" si="4"/>
        <v>0</v>
      </c>
      <c r="I305" s="35" t="s">
        <v>274</v>
      </c>
    </row>
    <row r="306" spans="1:9" s="2" customFormat="1">
      <c r="A306" s="36" t="s">
        <v>442</v>
      </c>
      <c r="B306" s="29" t="s">
        <v>64</v>
      </c>
      <c r="C306" s="31"/>
      <c r="D306" s="31"/>
      <c r="E306" s="32">
        <v>2504</v>
      </c>
      <c r="F306" s="33"/>
      <c r="G306" s="34">
        <v>10</v>
      </c>
      <c r="H306" s="32">
        <f t="shared" si="4"/>
        <v>0</v>
      </c>
      <c r="I306" s="35" t="s">
        <v>274</v>
      </c>
    </row>
    <row r="307" spans="1:9" s="2" customFormat="1">
      <c r="A307" s="36" t="s">
        <v>443</v>
      </c>
      <c r="B307" s="37" t="s">
        <v>66</v>
      </c>
      <c r="C307" s="31"/>
      <c r="D307" s="31"/>
      <c r="E307" s="32">
        <v>2660.7999999999997</v>
      </c>
      <c r="F307" s="33"/>
      <c r="G307" s="34">
        <v>10</v>
      </c>
      <c r="H307" s="32">
        <f t="shared" si="4"/>
        <v>0</v>
      </c>
      <c r="I307" s="35"/>
    </row>
    <row r="308" spans="1:9" s="2" customFormat="1">
      <c r="A308" s="28" t="s">
        <v>443</v>
      </c>
      <c r="B308" s="29" t="s">
        <v>271</v>
      </c>
      <c r="C308" s="31"/>
      <c r="D308" s="31"/>
      <c r="E308" s="32">
        <v>5515.9999999999982</v>
      </c>
      <c r="F308" s="33"/>
      <c r="G308" s="34">
        <v>5</v>
      </c>
      <c r="H308" s="32">
        <f t="shared" si="4"/>
        <v>0</v>
      </c>
      <c r="I308" s="38"/>
    </row>
    <row r="309" spans="1:9" s="2" customFormat="1">
      <c r="A309" s="36" t="s">
        <v>444</v>
      </c>
      <c r="B309" s="37" t="s">
        <v>64</v>
      </c>
      <c r="C309" s="31"/>
      <c r="D309" s="31"/>
      <c r="E309" s="32">
        <v>2603.1999999999998</v>
      </c>
      <c r="F309" s="33"/>
      <c r="G309" s="34">
        <v>10</v>
      </c>
      <c r="H309" s="32">
        <f t="shared" si="4"/>
        <v>0</v>
      </c>
      <c r="I309" s="35" t="s">
        <v>274</v>
      </c>
    </row>
    <row r="310" spans="1:9" s="2" customFormat="1">
      <c r="A310" s="28" t="s">
        <v>444</v>
      </c>
      <c r="B310" s="29" t="s">
        <v>271</v>
      </c>
      <c r="C310" s="31"/>
      <c r="D310" s="31"/>
      <c r="E310" s="32">
        <v>5515.9999999999982</v>
      </c>
      <c r="F310" s="33"/>
      <c r="G310" s="34">
        <v>5</v>
      </c>
      <c r="H310" s="32">
        <f t="shared" si="4"/>
        <v>0</v>
      </c>
      <c r="I310" s="35" t="s">
        <v>274</v>
      </c>
    </row>
    <row r="311" spans="1:9" s="2" customFormat="1">
      <c r="A311" s="28" t="s">
        <v>445</v>
      </c>
      <c r="B311" s="29" t="s">
        <v>64</v>
      </c>
      <c r="C311" s="30"/>
      <c r="D311" s="31"/>
      <c r="E311" s="32">
        <v>2603.1999999999998</v>
      </c>
      <c r="F311" s="33"/>
      <c r="G311" s="34">
        <v>10</v>
      </c>
      <c r="H311" s="32">
        <f t="shared" si="4"/>
        <v>0</v>
      </c>
      <c r="I311" s="35" t="s">
        <v>274</v>
      </c>
    </row>
    <row r="312" spans="1:9" s="2" customFormat="1">
      <c r="A312" s="36" t="s">
        <v>445</v>
      </c>
      <c r="B312" s="37" t="s">
        <v>271</v>
      </c>
      <c r="C312" s="31"/>
      <c r="D312" s="31"/>
      <c r="E312" s="32">
        <v>5515.9999999999982</v>
      </c>
      <c r="F312" s="33"/>
      <c r="G312" s="34">
        <v>5</v>
      </c>
      <c r="H312" s="32">
        <f t="shared" si="4"/>
        <v>0</v>
      </c>
      <c r="I312" s="35" t="s">
        <v>274</v>
      </c>
    </row>
    <row r="313" spans="1:9" s="2" customFormat="1">
      <c r="A313" s="28" t="s">
        <v>446</v>
      </c>
      <c r="B313" s="29" t="s">
        <v>64</v>
      </c>
      <c r="C313" s="30"/>
      <c r="D313" s="31"/>
      <c r="E313" s="32">
        <v>2504</v>
      </c>
      <c r="F313" s="33"/>
      <c r="G313" s="34">
        <v>10</v>
      </c>
      <c r="H313" s="32">
        <f t="shared" si="4"/>
        <v>0</v>
      </c>
      <c r="I313" s="35"/>
    </row>
    <row r="314" spans="1:9" s="2" customFormat="1">
      <c r="A314" s="28" t="s">
        <v>446</v>
      </c>
      <c r="B314" s="29" t="s">
        <v>271</v>
      </c>
      <c r="C314" s="30"/>
      <c r="D314" s="31"/>
      <c r="E314" s="32">
        <v>5515.9999999999982</v>
      </c>
      <c r="F314" s="33"/>
      <c r="G314" s="34">
        <v>5</v>
      </c>
      <c r="H314" s="32">
        <f t="shared" si="4"/>
        <v>0</v>
      </c>
      <c r="I314" s="35"/>
    </row>
    <row r="315" spans="1:9" s="2" customFormat="1">
      <c r="A315" s="28" t="s">
        <v>447</v>
      </c>
      <c r="B315" s="29" t="s">
        <v>271</v>
      </c>
      <c r="C315" s="30"/>
      <c r="D315" s="31"/>
      <c r="E315" s="32">
        <v>4424.8</v>
      </c>
      <c r="F315" s="33"/>
      <c r="G315" s="34">
        <v>5</v>
      </c>
      <c r="H315" s="32">
        <f t="shared" si="4"/>
        <v>0</v>
      </c>
      <c r="I315" s="35"/>
    </row>
    <row r="316" spans="1:9" s="2" customFormat="1">
      <c r="A316" s="28" t="s">
        <v>448</v>
      </c>
      <c r="B316" s="29" t="s">
        <v>64</v>
      </c>
      <c r="C316" s="30"/>
      <c r="D316" s="31"/>
      <c r="E316" s="32">
        <v>2504</v>
      </c>
      <c r="F316" s="33"/>
      <c r="G316" s="34">
        <v>10</v>
      </c>
      <c r="H316" s="32">
        <f t="shared" si="4"/>
        <v>0</v>
      </c>
      <c r="I316" s="35"/>
    </row>
    <row r="317" spans="1:9" s="2" customFormat="1">
      <c r="A317" s="28" t="s">
        <v>448</v>
      </c>
      <c r="B317" s="29" t="s">
        <v>271</v>
      </c>
      <c r="C317" s="30"/>
      <c r="D317" s="31"/>
      <c r="E317" s="32">
        <v>5515.9999999999982</v>
      </c>
      <c r="F317" s="33"/>
      <c r="G317" s="34">
        <v>5</v>
      </c>
      <c r="H317" s="32">
        <f t="shared" si="4"/>
        <v>0</v>
      </c>
      <c r="I317" s="35"/>
    </row>
    <row r="318" spans="1:9" s="2" customFormat="1">
      <c r="A318" s="28" t="s">
        <v>449</v>
      </c>
      <c r="B318" s="29" t="s">
        <v>64</v>
      </c>
      <c r="C318" s="30"/>
      <c r="D318" s="31"/>
      <c r="E318" s="32">
        <v>2404.7999999999993</v>
      </c>
      <c r="F318" s="33"/>
      <c r="G318" s="34">
        <v>10</v>
      </c>
      <c r="H318" s="32">
        <f t="shared" si="4"/>
        <v>0</v>
      </c>
      <c r="I318" s="35"/>
    </row>
    <row r="319" spans="1:9" s="2" customFormat="1">
      <c r="A319" s="28" t="s">
        <v>449</v>
      </c>
      <c r="B319" s="29" t="s">
        <v>271</v>
      </c>
      <c r="C319" s="30"/>
      <c r="D319" s="31"/>
      <c r="E319" s="32">
        <v>5515.9999999999982</v>
      </c>
      <c r="F319" s="33"/>
      <c r="G319" s="34">
        <v>5</v>
      </c>
      <c r="H319" s="32">
        <f t="shared" si="4"/>
        <v>0</v>
      </c>
      <c r="I319" s="35"/>
    </row>
    <row r="320" spans="1:9" s="2" customFormat="1">
      <c r="A320" s="28" t="s">
        <v>450</v>
      </c>
      <c r="B320" s="29" t="s">
        <v>271</v>
      </c>
      <c r="C320" s="30"/>
      <c r="D320" s="31"/>
      <c r="E320" s="32">
        <v>5515.9999999999982</v>
      </c>
      <c r="F320" s="33"/>
      <c r="G320" s="34">
        <v>5</v>
      </c>
      <c r="H320" s="32">
        <f t="shared" si="4"/>
        <v>0</v>
      </c>
      <c r="I320" s="35"/>
    </row>
    <row r="321" spans="1:9" s="2" customFormat="1">
      <c r="A321" s="36" t="s">
        <v>451</v>
      </c>
      <c r="B321" s="37" t="s">
        <v>64</v>
      </c>
      <c r="C321" s="31"/>
      <c r="D321" s="31"/>
      <c r="E321" s="32">
        <v>2305.6000000000004</v>
      </c>
      <c r="F321" s="33"/>
      <c r="G321" s="34">
        <v>10</v>
      </c>
      <c r="H321" s="32">
        <f t="shared" si="4"/>
        <v>0</v>
      </c>
      <c r="I321" s="35"/>
    </row>
    <row r="322" spans="1:9" s="2" customFormat="1">
      <c r="A322" s="36" t="s">
        <v>452</v>
      </c>
      <c r="B322" s="29" t="s">
        <v>64</v>
      </c>
      <c r="C322" s="30"/>
      <c r="D322" s="31"/>
      <c r="E322" s="32">
        <v>2603.1999999999998</v>
      </c>
      <c r="F322" s="33"/>
      <c r="G322" s="34">
        <v>10</v>
      </c>
      <c r="H322" s="32">
        <f t="shared" si="4"/>
        <v>0</v>
      </c>
      <c r="I322" s="35" t="s">
        <v>274</v>
      </c>
    </row>
    <row r="323" spans="1:9" s="2" customFormat="1">
      <c r="A323" s="36" t="s">
        <v>452</v>
      </c>
      <c r="B323" s="37" t="s">
        <v>271</v>
      </c>
      <c r="C323" s="31"/>
      <c r="D323" s="31"/>
      <c r="E323" s="32">
        <v>5515.9999999999982</v>
      </c>
      <c r="F323" s="33"/>
      <c r="G323" s="34">
        <v>5</v>
      </c>
      <c r="H323" s="32">
        <f t="shared" si="4"/>
        <v>0</v>
      </c>
      <c r="I323" s="35" t="s">
        <v>274</v>
      </c>
    </row>
    <row r="324" spans="1:9" s="2" customFormat="1">
      <c r="A324" s="28" t="s">
        <v>77</v>
      </c>
      <c r="B324" s="29" t="s">
        <v>64</v>
      </c>
      <c r="C324" s="30"/>
      <c r="D324" s="31"/>
      <c r="E324" s="32">
        <v>2305.6000000000004</v>
      </c>
      <c r="F324" s="33"/>
      <c r="G324" s="34">
        <v>10</v>
      </c>
      <c r="H324" s="32">
        <f t="shared" si="4"/>
        <v>0</v>
      </c>
      <c r="I324" s="35"/>
    </row>
    <row r="325" spans="1:9" s="2" customFormat="1">
      <c r="A325" s="28" t="s">
        <v>453</v>
      </c>
      <c r="B325" s="29" t="s">
        <v>64</v>
      </c>
      <c r="C325" s="30"/>
      <c r="D325" s="31"/>
      <c r="E325" s="32">
        <v>2504</v>
      </c>
      <c r="F325" s="33"/>
      <c r="G325" s="34">
        <v>10</v>
      </c>
      <c r="H325" s="32">
        <f t="shared" si="4"/>
        <v>0</v>
      </c>
      <c r="I325" s="35"/>
    </row>
    <row r="326" spans="1:9" s="2" customFormat="1">
      <c r="A326" s="28" t="s">
        <v>453</v>
      </c>
      <c r="B326" s="29" t="s">
        <v>271</v>
      </c>
      <c r="C326" s="30"/>
      <c r="D326" s="31"/>
      <c r="E326" s="32">
        <v>5515.9999999999982</v>
      </c>
      <c r="F326" s="33"/>
      <c r="G326" s="34">
        <v>5</v>
      </c>
      <c r="H326" s="32">
        <f t="shared" si="4"/>
        <v>0</v>
      </c>
      <c r="I326" s="35"/>
    </row>
    <row r="327" spans="1:9" s="2" customFormat="1">
      <c r="A327" s="36" t="s">
        <v>454</v>
      </c>
      <c r="B327" s="37" t="s">
        <v>64</v>
      </c>
      <c r="C327" s="31"/>
      <c r="D327" s="31"/>
      <c r="E327" s="32">
        <v>2305.6000000000004</v>
      </c>
      <c r="F327" s="33"/>
      <c r="G327" s="34">
        <v>10</v>
      </c>
      <c r="H327" s="32">
        <f t="shared" si="4"/>
        <v>0</v>
      </c>
      <c r="I327" s="35"/>
    </row>
    <row r="328" spans="1:9" s="2" customFormat="1">
      <c r="A328" s="28" t="s">
        <v>454</v>
      </c>
      <c r="B328" s="29" t="s">
        <v>271</v>
      </c>
      <c r="C328" s="30"/>
      <c r="D328" s="31"/>
      <c r="E328" s="32">
        <v>5515.9999999999982</v>
      </c>
      <c r="F328" s="33"/>
      <c r="G328" s="34">
        <v>5</v>
      </c>
      <c r="H328" s="32">
        <f t="shared" si="4"/>
        <v>0</v>
      </c>
      <c r="I328" s="35"/>
    </row>
    <row r="329" spans="1:9" s="2" customFormat="1">
      <c r="A329" s="36" t="s">
        <v>455</v>
      </c>
      <c r="B329" s="37" t="s">
        <v>64</v>
      </c>
      <c r="C329" s="30"/>
      <c r="D329" s="31"/>
      <c r="E329" s="32">
        <v>2305.6000000000004</v>
      </c>
      <c r="F329" s="33"/>
      <c r="G329" s="34">
        <v>10</v>
      </c>
      <c r="H329" s="32">
        <f t="shared" si="4"/>
        <v>0</v>
      </c>
      <c r="I329" s="35"/>
    </row>
    <row r="330" spans="1:9" s="2" customFormat="1">
      <c r="A330" s="36" t="s">
        <v>455</v>
      </c>
      <c r="B330" s="37" t="s">
        <v>271</v>
      </c>
      <c r="C330" s="30"/>
      <c r="D330" s="31"/>
      <c r="E330" s="32">
        <v>5515.9999999999982</v>
      </c>
      <c r="F330" s="33"/>
      <c r="G330" s="34">
        <v>5</v>
      </c>
      <c r="H330" s="32">
        <f t="shared" si="4"/>
        <v>0</v>
      </c>
      <c r="I330" s="35"/>
    </row>
    <row r="331" spans="1:9" s="2" customFormat="1">
      <c r="A331" s="40" t="s">
        <v>456</v>
      </c>
      <c r="B331" s="37" t="s">
        <v>64</v>
      </c>
      <c r="C331" s="30"/>
      <c r="D331" s="31"/>
      <c r="E331" s="32">
        <v>2603.1999999999998</v>
      </c>
      <c r="F331" s="33"/>
      <c r="G331" s="34">
        <v>10</v>
      </c>
      <c r="H331" s="32">
        <f t="shared" si="4"/>
        <v>0</v>
      </c>
      <c r="I331" s="35"/>
    </row>
    <row r="332" spans="1:9" s="2" customFormat="1">
      <c r="A332" s="36" t="s">
        <v>457</v>
      </c>
      <c r="B332" s="37" t="s">
        <v>64</v>
      </c>
      <c r="C332" s="30"/>
      <c r="D332" s="31"/>
      <c r="E332" s="32">
        <v>2603.1999999999998</v>
      </c>
      <c r="F332" s="33"/>
      <c r="G332" s="34">
        <v>10</v>
      </c>
      <c r="H332" s="32">
        <f t="shared" si="4"/>
        <v>0</v>
      </c>
      <c r="I332" s="35"/>
    </row>
    <row r="333" spans="1:9" s="2" customFormat="1">
      <c r="A333" s="40" t="s">
        <v>458</v>
      </c>
      <c r="B333" s="37" t="s">
        <v>64</v>
      </c>
      <c r="C333" s="30"/>
      <c r="D333" s="31"/>
      <c r="E333" s="32">
        <v>2851.2</v>
      </c>
      <c r="F333" s="33"/>
      <c r="G333" s="34">
        <v>10</v>
      </c>
      <c r="H333" s="32">
        <f t="shared" si="4"/>
        <v>0</v>
      </c>
      <c r="I333" s="35"/>
    </row>
    <row r="334" spans="1:9" s="2" customFormat="1">
      <c r="A334" s="28" t="s">
        <v>459</v>
      </c>
      <c r="B334" s="29" t="s">
        <v>64</v>
      </c>
      <c r="C334" s="30"/>
      <c r="D334" s="39"/>
      <c r="E334" s="32">
        <v>2851.2</v>
      </c>
      <c r="F334" s="33"/>
      <c r="G334" s="34">
        <v>10</v>
      </c>
      <c r="H334" s="32">
        <f t="shared" si="4"/>
        <v>0</v>
      </c>
      <c r="I334" s="35"/>
    </row>
    <row r="335" spans="1:9" s="2" customFormat="1">
      <c r="A335" s="28" t="s">
        <v>460</v>
      </c>
      <c r="B335" s="29" t="s">
        <v>64</v>
      </c>
      <c r="C335" s="30"/>
      <c r="D335" s="31"/>
      <c r="E335" s="32">
        <v>2603.1999999999998</v>
      </c>
      <c r="F335" s="33"/>
      <c r="G335" s="34">
        <v>10</v>
      </c>
      <c r="H335" s="32">
        <f t="shared" si="4"/>
        <v>0</v>
      </c>
      <c r="I335" s="35"/>
    </row>
    <row r="336" spans="1:9" s="2" customFormat="1">
      <c r="A336" s="28" t="s">
        <v>461</v>
      </c>
      <c r="B336" s="29" t="s">
        <v>36</v>
      </c>
      <c r="C336" s="30"/>
      <c r="D336" s="31"/>
      <c r="E336" s="32">
        <v>1652.8</v>
      </c>
      <c r="F336" s="33"/>
      <c r="G336" s="34">
        <v>10</v>
      </c>
      <c r="H336" s="32">
        <f t="shared" si="4"/>
        <v>0</v>
      </c>
      <c r="I336" s="35"/>
    </row>
    <row r="337" spans="1:9" s="2" customFormat="1">
      <c r="A337" s="28" t="s">
        <v>461</v>
      </c>
      <c r="B337" s="29" t="s">
        <v>34</v>
      </c>
      <c r="C337" s="30"/>
      <c r="D337" s="31"/>
      <c r="E337" s="32">
        <v>3759.9999999999995</v>
      </c>
      <c r="F337" s="33"/>
      <c r="G337" s="34">
        <v>5</v>
      </c>
      <c r="H337" s="32">
        <f t="shared" si="4"/>
        <v>0</v>
      </c>
      <c r="I337" s="35"/>
    </row>
    <row r="338" spans="1:9" s="2" customFormat="1">
      <c r="A338" s="28" t="s">
        <v>462</v>
      </c>
      <c r="B338" s="29" t="s">
        <v>64</v>
      </c>
      <c r="C338" s="30"/>
      <c r="D338" s="31"/>
      <c r="E338" s="32">
        <v>2255.9999999999995</v>
      </c>
      <c r="F338" s="33"/>
      <c r="G338" s="34">
        <v>10</v>
      </c>
      <c r="H338" s="32">
        <f t="shared" si="4"/>
        <v>0</v>
      </c>
      <c r="I338" s="35"/>
    </row>
    <row r="339" spans="1:9" s="2" customFormat="1">
      <c r="A339" s="28" t="s">
        <v>462</v>
      </c>
      <c r="B339" s="29" t="s">
        <v>34</v>
      </c>
      <c r="C339" s="30"/>
      <c r="D339" s="31"/>
      <c r="E339" s="32">
        <v>3759.9999999999995</v>
      </c>
      <c r="F339" s="33"/>
      <c r="G339" s="34">
        <v>5</v>
      </c>
      <c r="H339" s="32">
        <f t="shared" si="4"/>
        <v>0</v>
      </c>
      <c r="I339" s="35"/>
    </row>
    <row r="340" spans="1:9" s="2" customFormat="1">
      <c r="A340" s="28" t="s">
        <v>463</v>
      </c>
      <c r="B340" s="29" t="s">
        <v>36</v>
      </c>
      <c r="C340" s="30"/>
      <c r="D340" s="31"/>
      <c r="E340" s="32">
        <v>1603.1999999999998</v>
      </c>
      <c r="F340" s="33"/>
      <c r="G340" s="34">
        <v>10</v>
      </c>
      <c r="H340" s="32">
        <f t="shared" si="4"/>
        <v>0</v>
      </c>
      <c r="I340" s="35"/>
    </row>
    <row r="341" spans="1:9" s="2" customFormat="1">
      <c r="A341" s="28" t="s">
        <v>186</v>
      </c>
      <c r="B341" s="29" t="s">
        <v>72</v>
      </c>
      <c r="C341" s="30"/>
      <c r="D341" s="31"/>
      <c r="E341" s="32">
        <v>1603.1999999999998</v>
      </c>
      <c r="F341" s="33"/>
      <c r="G341" s="34">
        <v>10</v>
      </c>
      <c r="H341" s="32">
        <f t="shared" si="4"/>
        <v>0</v>
      </c>
      <c r="I341" s="35"/>
    </row>
    <row r="342" spans="1:9" s="2" customFormat="1">
      <c r="A342" s="28" t="s">
        <v>186</v>
      </c>
      <c r="B342" s="29" t="s">
        <v>34</v>
      </c>
      <c r="C342" s="30"/>
      <c r="D342" s="31"/>
      <c r="E342" s="32">
        <v>3512</v>
      </c>
      <c r="F342" s="33"/>
      <c r="G342" s="34">
        <v>5</v>
      </c>
      <c r="H342" s="32">
        <f t="shared" si="4"/>
        <v>0</v>
      </c>
      <c r="I342" s="35"/>
    </row>
    <row r="343" spans="1:9" s="2" customFormat="1">
      <c r="A343" s="28" t="s">
        <v>187</v>
      </c>
      <c r="B343" s="29" t="s">
        <v>34</v>
      </c>
      <c r="C343" s="30"/>
      <c r="D343" s="31"/>
      <c r="E343" s="32">
        <v>3214.3999999999996</v>
      </c>
      <c r="F343" s="33"/>
      <c r="G343" s="34">
        <v>5</v>
      </c>
      <c r="H343" s="32">
        <f t="shared" ref="H343:H406" si="5">E343*F343</f>
        <v>0</v>
      </c>
      <c r="I343" s="35"/>
    </row>
    <row r="344" spans="1:9" s="2" customFormat="1">
      <c r="A344" s="28" t="s">
        <v>190</v>
      </c>
      <c r="B344" s="29" t="s">
        <v>66</v>
      </c>
      <c r="C344" s="30"/>
      <c r="D344" s="31"/>
      <c r="E344" s="32">
        <v>2561.5999999999995</v>
      </c>
      <c r="F344" s="33"/>
      <c r="G344" s="34">
        <v>10</v>
      </c>
      <c r="H344" s="32">
        <f t="shared" si="5"/>
        <v>0</v>
      </c>
      <c r="I344" s="35"/>
    </row>
    <row r="345" spans="1:9" s="2" customFormat="1">
      <c r="A345" s="28" t="s">
        <v>190</v>
      </c>
      <c r="B345" s="29" t="s">
        <v>34</v>
      </c>
      <c r="C345" s="30"/>
      <c r="D345" s="31"/>
      <c r="E345" s="32">
        <v>3512</v>
      </c>
      <c r="F345" s="33"/>
      <c r="G345" s="34">
        <v>5</v>
      </c>
      <c r="H345" s="32">
        <f t="shared" si="5"/>
        <v>0</v>
      </c>
      <c r="I345" s="35"/>
    </row>
    <row r="346" spans="1:9" s="2" customFormat="1">
      <c r="A346" s="28" t="s">
        <v>464</v>
      </c>
      <c r="B346" s="29" t="s">
        <v>66</v>
      </c>
      <c r="C346" s="30"/>
      <c r="D346" s="31"/>
      <c r="E346" s="32">
        <v>2759.9999999999995</v>
      </c>
      <c r="F346" s="33"/>
      <c r="G346" s="34">
        <v>10</v>
      </c>
      <c r="H346" s="32">
        <f t="shared" si="5"/>
        <v>0</v>
      </c>
      <c r="I346" s="35"/>
    </row>
    <row r="347" spans="1:9" s="2" customFormat="1">
      <c r="A347" s="28" t="s">
        <v>465</v>
      </c>
      <c r="B347" s="29" t="s">
        <v>72</v>
      </c>
      <c r="C347" s="30"/>
      <c r="D347" s="31"/>
      <c r="E347" s="32">
        <v>1553.6</v>
      </c>
      <c r="F347" s="33"/>
      <c r="G347" s="34">
        <v>10</v>
      </c>
      <c r="H347" s="32">
        <f t="shared" si="5"/>
        <v>0</v>
      </c>
      <c r="I347" s="35"/>
    </row>
    <row r="348" spans="1:9" s="2" customFormat="1">
      <c r="A348" s="28" t="s">
        <v>465</v>
      </c>
      <c r="B348" s="29" t="s">
        <v>34</v>
      </c>
      <c r="C348" s="30"/>
      <c r="D348" s="31"/>
      <c r="E348" s="32">
        <v>3512</v>
      </c>
      <c r="F348" s="33"/>
      <c r="G348" s="34">
        <v>5</v>
      </c>
      <c r="H348" s="32">
        <f t="shared" si="5"/>
        <v>0</v>
      </c>
      <c r="I348" s="35"/>
    </row>
    <row r="349" spans="1:9" s="2" customFormat="1">
      <c r="A349" s="28" t="s">
        <v>466</v>
      </c>
      <c r="B349" s="29" t="s">
        <v>72</v>
      </c>
      <c r="C349" s="30"/>
      <c r="D349" s="31"/>
      <c r="E349" s="32">
        <v>1553.6</v>
      </c>
      <c r="F349" s="33"/>
      <c r="G349" s="34">
        <v>10</v>
      </c>
      <c r="H349" s="32">
        <f t="shared" si="5"/>
        <v>0</v>
      </c>
      <c r="I349" s="35"/>
    </row>
    <row r="350" spans="1:9" s="2" customFormat="1">
      <c r="A350" s="28" t="s">
        <v>466</v>
      </c>
      <c r="B350" s="29" t="s">
        <v>34</v>
      </c>
      <c r="C350" s="30"/>
      <c r="D350" s="31"/>
      <c r="E350" s="32">
        <v>3512</v>
      </c>
      <c r="F350" s="33"/>
      <c r="G350" s="34">
        <v>5</v>
      </c>
      <c r="H350" s="32">
        <f t="shared" si="5"/>
        <v>0</v>
      </c>
      <c r="I350" s="35"/>
    </row>
    <row r="351" spans="1:9" s="2" customFormat="1">
      <c r="A351" s="28" t="s">
        <v>467</v>
      </c>
      <c r="B351" s="29" t="s">
        <v>72</v>
      </c>
      <c r="C351" s="30"/>
      <c r="D351" s="31"/>
      <c r="E351" s="32">
        <v>1553.6</v>
      </c>
      <c r="F351" s="33"/>
      <c r="G351" s="34">
        <v>10</v>
      </c>
      <c r="H351" s="32">
        <f t="shared" si="5"/>
        <v>0</v>
      </c>
      <c r="I351" s="35"/>
    </row>
    <row r="352" spans="1:9" s="2" customFormat="1">
      <c r="A352" s="36" t="s">
        <v>467</v>
      </c>
      <c r="B352" s="37" t="s">
        <v>34</v>
      </c>
      <c r="C352" s="31"/>
      <c r="D352" s="31"/>
      <c r="E352" s="32">
        <v>3313.6</v>
      </c>
      <c r="F352" s="33"/>
      <c r="G352" s="34">
        <v>5</v>
      </c>
      <c r="H352" s="32">
        <f t="shared" si="5"/>
        <v>0</v>
      </c>
      <c r="I352" s="35"/>
    </row>
    <row r="353" spans="1:9" s="2" customFormat="1">
      <c r="A353" s="28" t="s">
        <v>191</v>
      </c>
      <c r="B353" s="29" t="s">
        <v>72</v>
      </c>
      <c r="C353" s="30"/>
      <c r="D353" s="31"/>
      <c r="E353" s="32">
        <v>1553.6</v>
      </c>
      <c r="F353" s="33"/>
      <c r="G353" s="34">
        <v>10</v>
      </c>
      <c r="H353" s="32">
        <f t="shared" si="5"/>
        <v>0</v>
      </c>
      <c r="I353" s="35"/>
    </row>
    <row r="354" spans="1:9" s="2" customFormat="1">
      <c r="A354" s="28" t="s">
        <v>192</v>
      </c>
      <c r="B354" s="29" t="s">
        <v>66</v>
      </c>
      <c r="C354" s="30"/>
      <c r="D354" s="39"/>
      <c r="E354" s="32">
        <v>2561.5999999999995</v>
      </c>
      <c r="F354" s="33"/>
      <c r="G354" s="34">
        <v>10</v>
      </c>
      <c r="H354" s="32">
        <f t="shared" si="5"/>
        <v>0</v>
      </c>
      <c r="I354" s="35"/>
    </row>
    <row r="355" spans="1:9" s="2" customFormat="1">
      <c r="A355" s="36" t="s">
        <v>192</v>
      </c>
      <c r="B355" s="37" t="s">
        <v>34</v>
      </c>
      <c r="C355" s="31"/>
      <c r="D355" s="31"/>
      <c r="E355" s="32">
        <v>3512</v>
      </c>
      <c r="F355" s="33"/>
      <c r="G355" s="34">
        <v>5</v>
      </c>
      <c r="H355" s="32">
        <f t="shared" si="5"/>
        <v>0</v>
      </c>
      <c r="I355" s="35"/>
    </row>
    <row r="356" spans="1:9" s="2" customFormat="1">
      <c r="A356" s="28" t="s">
        <v>193</v>
      </c>
      <c r="B356" s="29" t="s">
        <v>66</v>
      </c>
      <c r="C356" s="30"/>
      <c r="D356" s="31"/>
      <c r="E356" s="32">
        <v>2561.5999999999995</v>
      </c>
      <c r="F356" s="33"/>
      <c r="G356" s="34">
        <v>10</v>
      </c>
      <c r="H356" s="32">
        <f t="shared" si="5"/>
        <v>0</v>
      </c>
      <c r="I356" s="35"/>
    </row>
    <row r="357" spans="1:9" s="2" customFormat="1">
      <c r="A357" s="28" t="s">
        <v>193</v>
      </c>
      <c r="B357" s="29" t="s">
        <v>34</v>
      </c>
      <c r="C357" s="30"/>
      <c r="D357" s="31"/>
      <c r="E357" s="32">
        <v>3512</v>
      </c>
      <c r="F357" s="33"/>
      <c r="G357" s="34">
        <v>5</v>
      </c>
      <c r="H357" s="32">
        <f t="shared" si="5"/>
        <v>0</v>
      </c>
      <c r="I357" s="35"/>
    </row>
    <row r="358" spans="1:9" s="2" customFormat="1">
      <c r="A358" s="28" t="s">
        <v>195</v>
      </c>
      <c r="B358" s="29" t="s">
        <v>66</v>
      </c>
      <c r="C358" s="30"/>
      <c r="D358" s="31"/>
      <c r="E358" s="32">
        <v>2512</v>
      </c>
      <c r="F358" s="33"/>
      <c r="G358" s="34">
        <v>10</v>
      </c>
      <c r="H358" s="32">
        <f t="shared" si="5"/>
        <v>0</v>
      </c>
      <c r="I358" s="35"/>
    </row>
    <row r="359" spans="1:9" s="2" customFormat="1">
      <c r="A359" s="28" t="s">
        <v>194</v>
      </c>
      <c r="B359" s="29" t="s">
        <v>34</v>
      </c>
      <c r="C359" s="30"/>
      <c r="D359" s="31"/>
      <c r="E359" s="32">
        <v>3611.2</v>
      </c>
      <c r="F359" s="33"/>
      <c r="G359" s="34">
        <v>5</v>
      </c>
      <c r="H359" s="32">
        <f t="shared" si="5"/>
        <v>0</v>
      </c>
      <c r="I359" s="35"/>
    </row>
    <row r="360" spans="1:9" s="2" customFormat="1">
      <c r="A360" s="36" t="s">
        <v>468</v>
      </c>
      <c r="B360" s="29" t="s">
        <v>72</v>
      </c>
      <c r="C360" s="31"/>
      <c r="D360" s="31"/>
      <c r="E360" s="32">
        <v>1553.6</v>
      </c>
      <c r="F360" s="33"/>
      <c r="G360" s="34">
        <v>10</v>
      </c>
      <c r="H360" s="32">
        <f t="shared" si="5"/>
        <v>0</v>
      </c>
      <c r="I360" s="35"/>
    </row>
    <row r="361" spans="1:9" s="2" customFormat="1">
      <c r="A361" s="28" t="s">
        <v>468</v>
      </c>
      <c r="B361" s="29" t="s">
        <v>34</v>
      </c>
      <c r="C361" s="30"/>
      <c r="D361" s="39"/>
      <c r="E361" s="32">
        <v>3512</v>
      </c>
      <c r="F361" s="33"/>
      <c r="G361" s="34">
        <v>5</v>
      </c>
      <c r="H361" s="32">
        <f t="shared" si="5"/>
        <v>0</v>
      </c>
      <c r="I361" s="35"/>
    </row>
    <row r="362" spans="1:9" s="2" customFormat="1">
      <c r="A362" s="28" t="s">
        <v>469</v>
      </c>
      <c r="B362" s="29" t="s">
        <v>64</v>
      </c>
      <c r="C362" s="30"/>
      <c r="D362" s="31"/>
      <c r="E362" s="32">
        <v>2156.7999999999997</v>
      </c>
      <c r="F362" s="33"/>
      <c r="G362" s="34">
        <v>10</v>
      </c>
      <c r="H362" s="32">
        <f t="shared" si="5"/>
        <v>0</v>
      </c>
      <c r="I362" s="35"/>
    </row>
    <row r="363" spans="1:9" s="2" customFormat="1">
      <c r="A363" s="28" t="s">
        <v>469</v>
      </c>
      <c r="B363" s="29" t="s">
        <v>34</v>
      </c>
      <c r="C363" s="31"/>
      <c r="D363" s="31"/>
      <c r="E363" s="32">
        <v>3611.2</v>
      </c>
      <c r="F363" s="33"/>
      <c r="G363" s="34">
        <v>5</v>
      </c>
      <c r="H363" s="32">
        <f t="shared" si="5"/>
        <v>0</v>
      </c>
      <c r="I363" s="35"/>
    </row>
    <row r="364" spans="1:9" s="2" customFormat="1">
      <c r="A364" s="28" t="s">
        <v>470</v>
      </c>
      <c r="B364" s="29" t="s">
        <v>66</v>
      </c>
      <c r="C364" s="30"/>
      <c r="D364" s="39"/>
      <c r="E364" s="32">
        <v>2561.5999999999995</v>
      </c>
      <c r="F364" s="33"/>
      <c r="G364" s="34">
        <v>10</v>
      </c>
      <c r="H364" s="32">
        <f t="shared" si="5"/>
        <v>0</v>
      </c>
      <c r="I364" s="35"/>
    </row>
    <row r="365" spans="1:9" s="2" customFormat="1">
      <c r="A365" s="28" t="s">
        <v>470</v>
      </c>
      <c r="B365" s="29" t="s">
        <v>34</v>
      </c>
      <c r="C365" s="30"/>
      <c r="D365" s="31"/>
      <c r="E365" s="32">
        <v>3512</v>
      </c>
      <c r="F365" s="33"/>
      <c r="G365" s="34">
        <v>5</v>
      </c>
      <c r="H365" s="32">
        <f t="shared" si="5"/>
        <v>0</v>
      </c>
      <c r="I365" s="35"/>
    </row>
    <row r="366" spans="1:9" s="2" customFormat="1">
      <c r="A366" s="28" t="s">
        <v>471</v>
      </c>
      <c r="B366" s="29" t="s">
        <v>34</v>
      </c>
      <c r="C366" s="30"/>
      <c r="D366" s="31"/>
      <c r="E366" s="32">
        <v>3512</v>
      </c>
      <c r="F366" s="33"/>
      <c r="G366" s="34">
        <v>5</v>
      </c>
      <c r="H366" s="32">
        <f t="shared" si="5"/>
        <v>0</v>
      </c>
      <c r="I366" s="35"/>
    </row>
    <row r="367" spans="1:9" s="2" customFormat="1">
      <c r="A367" s="28" t="s">
        <v>472</v>
      </c>
      <c r="B367" s="29" t="s">
        <v>36</v>
      </c>
      <c r="C367" s="30"/>
      <c r="D367" s="31"/>
      <c r="E367" s="32">
        <v>1553.6</v>
      </c>
      <c r="F367" s="33"/>
      <c r="G367" s="34">
        <v>10</v>
      </c>
      <c r="H367" s="32">
        <f t="shared" si="5"/>
        <v>0</v>
      </c>
      <c r="I367" s="35"/>
    </row>
    <row r="368" spans="1:9" s="2" customFormat="1">
      <c r="A368" s="28" t="s">
        <v>472</v>
      </c>
      <c r="B368" s="29" t="s">
        <v>34</v>
      </c>
      <c r="C368" s="30"/>
      <c r="D368" s="31"/>
      <c r="E368" s="32">
        <v>3512</v>
      </c>
      <c r="F368" s="33"/>
      <c r="G368" s="34">
        <v>5</v>
      </c>
      <c r="H368" s="32">
        <f t="shared" si="5"/>
        <v>0</v>
      </c>
      <c r="I368" s="35"/>
    </row>
    <row r="369" spans="1:9" s="2" customFormat="1">
      <c r="A369" s="28" t="s">
        <v>196</v>
      </c>
      <c r="B369" s="29" t="s">
        <v>66</v>
      </c>
      <c r="C369" s="30"/>
      <c r="D369" s="31"/>
      <c r="E369" s="32">
        <v>2561.5999999999995</v>
      </c>
      <c r="F369" s="33"/>
      <c r="G369" s="34">
        <v>10</v>
      </c>
      <c r="H369" s="32">
        <f t="shared" si="5"/>
        <v>0</v>
      </c>
      <c r="I369" s="35"/>
    </row>
    <row r="370" spans="1:9" s="2" customFormat="1">
      <c r="A370" s="28" t="s">
        <v>196</v>
      </c>
      <c r="B370" s="29" t="s">
        <v>34</v>
      </c>
      <c r="C370" s="30"/>
      <c r="D370" s="31"/>
      <c r="E370" s="32">
        <v>3512</v>
      </c>
      <c r="F370" s="33"/>
      <c r="G370" s="34">
        <v>5</v>
      </c>
      <c r="H370" s="32">
        <f t="shared" si="5"/>
        <v>0</v>
      </c>
      <c r="I370" s="35"/>
    </row>
    <row r="371" spans="1:9" s="2" customFormat="1">
      <c r="A371" s="28" t="s">
        <v>196</v>
      </c>
      <c r="B371" s="29" t="s">
        <v>67</v>
      </c>
      <c r="C371" s="30"/>
      <c r="D371" s="39"/>
      <c r="E371" s="32">
        <v>8032</v>
      </c>
      <c r="F371" s="33"/>
      <c r="G371" s="34"/>
      <c r="H371" s="32">
        <f t="shared" si="5"/>
        <v>0</v>
      </c>
      <c r="I371" s="35"/>
    </row>
    <row r="372" spans="1:9" s="2" customFormat="1">
      <c r="A372" s="36" t="s">
        <v>197</v>
      </c>
      <c r="B372" s="37" t="s">
        <v>72</v>
      </c>
      <c r="C372" s="31"/>
      <c r="D372" s="31"/>
      <c r="E372" s="32">
        <v>1553.6</v>
      </c>
      <c r="F372" s="33"/>
      <c r="G372" s="34">
        <v>10</v>
      </c>
      <c r="H372" s="32">
        <f t="shared" si="5"/>
        <v>0</v>
      </c>
      <c r="I372" s="35"/>
    </row>
    <row r="373" spans="1:9" s="2" customFormat="1">
      <c r="A373" s="28" t="s">
        <v>197</v>
      </c>
      <c r="B373" s="29" t="s">
        <v>34</v>
      </c>
      <c r="C373" s="30"/>
      <c r="D373" s="31"/>
      <c r="E373" s="32">
        <v>3512</v>
      </c>
      <c r="F373" s="33"/>
      <c r="G373" s="34">
        <v>5</v>
      </c>
      <c r="H373" s="32">
        <f t="shared" si="5"/>
        <v>0</v>
      </c>
      <c r="I373" s="35"/>
    </row>
    <row r="374" spans="1:9" s="2" customFormat="1">
      <c r="A374" s="28" t="s">
        <v>198</v>
      </c>
      <c r="B374" s="29" t="s">
        <v>34</v>
      </c>
      <c r="C374" s="30"/>
      <c r="D374" s="31"/>
      <c r="E374" s="32">
        <v>3611.2</v>
      </c>
      <c r="F374" s="33"/>
      <c r="G374" s="34">
        <v>5</v>
      </c>
      <c r="H374" s="32">
        <f t="shared" si="5"/>
        <v>0</v>
      </c>
      <c r="I374" s="35"/>
    </row>
    <row r="375" spans="1:9" s="2" customFormat="1">
      <c r="A375" s="28" t="s">
        <v>188</v>
      </c>
      <c r="B375" s="29" t="s">
        <v>72</v>
      </c>
      <c r="C375" s="30"/>
      <c r="D375" s="31"/>
      <c r="E375" s="32">
        <v>1553.6</v>
      </c>
      <c r="F375" s="33"/>
      <c r="G375" s="34">
        <v>10</v>
      </c>
      <c r="H375" s="32">
        <f t="shared" si="5"/>
        <v>0</v>
      </c>
      <c r="I375" s="35"/>
    </row>
    <row r="376" spans="1:9" s="2" customFormat="1">
      <c r="A376" s="28" t="s">
        <v>188</v>
      </c>
      <c r="B376" s="29" t="s">
        <v>34</v>
      </c>
      <c r="C376" s="30"/>
      <c r="D376" s="31"/>
      <c r="E376" s="32">
        <v>3512</v>
      </c>
      <c r="F376" s="33"/>
      <c r="G376" s="34">
        <v>5</v>
      </c>
      <c r="H376" s="32">
        <f t="shared" si="5"/>
        <v>0</v>
      </c>
      <c r="I376" s="35"/>
    </row>
    <row r="377" spans="1:9" s="2" customFormat="1">
      <c r="A377" s="28" t="s">
        <v>189</v>
      </c>
      <c r="B377" s="29" t="s">
        <v>34</v>
      </c>
      <c r="C377" s="30"/>
      <c r="D377" s="31"/>
      <c r="E377" s="32">
        <v>3512</v>
      </c>
      <c r="F377" s="33"/>
      <c r="G377" s="34">
        <v>5</v>
      </c>
      <c r="H377" s="32">
        <f t="shared" si="5"/>
        <v>0</v>
      </c>
      <c r="I377" s="35"/>
    </row>
    <row r="378" spans="1:9" s="2" customFormat="1">
      <c r="A378" s="28" t="s">
        <v>152</v>
      </c>
      <c r="B378" s="29" t="s">
        <v>36</v>
      </c>
      <c r="C378" s="30"/>
      <c r="D378" s="31"/>
      <c r="E378" s="32">
        <v>1479.1999999999998</v>
      </c>
      <c r="F378" s="33"/>
      <c r="G378" s="34">
        <v>10</v>
      </c>
      <c r="H378" s="32">
        <f t="shared" si="5"/>
        <v>0</v>
      </c>
      <c r="I378" s="35"/>
    </row>
    <row r="379" spans="1:9" s="2" customFormat="1">
      <c r="A379" s="28" t="s">
        <v>473</v>
      </c>
      <c r="B379" s="29" t="s">
        <v>118</v>
      </c>
      <c r="C379" s="30"/>
      <c r="D379" s="31"/>
      <c r="E379" s="32">
        <v>1227.2</v>
      </c>
      <c r="F379" s="33"/>
      <c r="G379" s="34">
        <v>10</v>
      </c>
      <c r="H379" s="32">
        <f t="shared" si="5"/>
        <v>0</v>
      </c>
      <c r="I379" s="35"/>
    </row>
    <row r="380" spans="1:9" s="2" customFormat="1">
      <c r="A380" s="28" t="s">
        <v>474</v>
      </c>
      <c r="B380" s="29" t="s">
        <v>36</v>
      </c>
      <c r="C380" s="30"/>
      <c r="D380" s="31"/>
      <c r="E380" s="32">
        <v>1504</v>
      </c>
      <c r="F380" s="33"/>
      <c r="G380" s="34">
        <v>10</v>
      </c>
      <c r="H380" s="32">
        <f t="shared" si="5"/>
        <v>0</v>
      </c>
      <c r="I380" s="35"/>
    </row>
    <row r="381" spans="1:9" s="2" customFormat="1">
      <c r="A381" s="28" t="s">
        <v>475</v>
      </c>
      <c r="B381" s="29" t="s">
        <v>36</v>
      </c>
      <c r="C381" s="30"/>
      <c r="D381" s="31"/>
      <c r="E381" s="32">
        <v>1900.7999999999997</v>
      </c>
      <c r="F381" s="33"/>
      <c r="G381" s="34">
        <v>10</v>
      </c>
      <c r="H381" s="32">
        <f t="shared" si="5"/>
        <v>0</v>
      </c>
      <c r="I381" s="35"/>
    </row>
    <row r="382" spans="1:9" s="2" customFormat="1">
      <c r="A382" s="28" t="s">
        <v>476</v>
      </c>
      <c r="B382" s="29" t="s">
        <v>36</v>
      </c>
      <c r="C382" s="30"/>
      <c r="D382" s="31"/>
      <c r="E382" s="32">
        <v>1900.7999999999997</v>
      </c>
      <c r="F382" s="33"/>
      <c r="G382" s="34">
        <v>10</v>
      </c>
      <c r="H382" s="32">
        <f t="shared" si="5"/>
        <v>0</v>
      </c>
      <c r="I382" s="35"/>
    </row>
    <row r="383" spans="1:9" s="2" customFormat="1">
      <c r="A383" s="28" t="s">
        <v>476</v>
      </c>
      <c r="B383" s="29" t="s">
        <v>34</v>
      </c>
      <c r="C383" s="30"/>
      <c r="D383" s="31"/>
      <c r="E383" s="32">
        <v>3908.7999999999997</v>
      </c>
      <c r="F383" s="33"/>
      <c r="G383" s="34">
        <v>5</v>
      </c>
      <c r="H383" s="32">
        <f t="shared" si="5"/>
        <v>0</v>
      </c>
      <c r="I383" s="35"/>
    </row>
    <row r="384" spans="1:9" s="2" customFormat="1">
      <c r="A384" s="28" t="s">
        <v>287</v>
      </c>
      <c r="B384" s="29" t="s">
        <v>36</v>
      </c>
      <c r="C384" s="30"/>
      <c r="D384" s="31"/>
      <c r="E384" s="32">
        <v>1900.7999999999997</v>
      </c>
      <c r="F384" s="33"/>
      <c r="G384" s="34">
        <v>10</v>
      </c>
      <c r="H384" s="32">
        <f t="shared" si="5"/>
        <v>0</v>
      </c>
      <c r="I384" s="35"/>
    </row>
    <row r="385" spans="1:9" s="2" customFormat="1">
      <c r="A385" s="28" t="s">
        <v>287</v>
      </c>
      <c r="B385" s="37" t="s">
        <v>34</v>
      </c>
      <c r="C385" s="30"/>
      <c r="D385" s="31"/>
      <c r="E385" s="32">
        <v>3908.7999999999997</v>
      </c>
      <c r="F385" s="33"/>
      <c r="G385" s="34">
        <v>5</v>
      </c>
      <c r="H385" s="32">
        <f t="shared" si="5"/>
        <v>0</v>
      </c>
      <c r="I385" s="35"/>
    </row>
    <row r="386" spans="1:9" s="2" customFormat="1">
      <c r="A386" s="36" t="s">
        <v>78</v>
      </c>
      <c r="B386" s="37" t="s">
        <v>36</v>
      </c>
      <c r="C386" s="30"/>
      <c r="D386" s="31"/>
      <c r="E386" s="32">
        <v>1702.3999999999999</v>
      </c>
      <c r="F386" s="33"/>
      <c r="G386" s="34">
        <v>10</v>
      </c>
      <c r="H386" s="32">
        <f t="shared" si="5"/>
        <v>0</v>
      </c>
      <c r="I386" s="35"/>
    </row>
    <row r="387" spans="1:9" s="2" customFormat="1">
      <c r="A387" s="36" t="s">
        <v>477</v>
      </c>
      <c r="B387" s="37" t="s">
        <v>272</v>
      </c>
      <c r="C387" s="30"/>
      <c r="D387" s="31"/>
      <c r="E387" s="32">
        <v>8980</v>
      </c>
      <c r="F387" s="33"/>
      <c r="G387" s="34">
        <v>5</v>
      </c>
      <c r="H387" s="32">
        <f t="shared" si="5"/>
        <v>0</v>
      </c>
      <c r="I387" s="35" t="s">
        <v>286</v>
      </c>
    </row>
    <row r="388" spans="1:9" s="2" customFormat="1">
      <c r="A388" s="28" t="s">
        <v>478</v>
      </c>
      <c r="B388" s="29" t="s">
        <v>272</v>
      </c>
      <c r="C388" s="30"/>
      <c r="D388" s="31"/>
      <c r="E388" s="32">
        <v>8980</v>
      </c>
      <c r="F388" s="33"/>
      <c r="G388" s="34">
        <v>5</v>
      </c>
      <c r="H388" s="32">
        <f t="shared" si="5"/>
        <v>0</v>
      </c>
      <c r="I388" s="35" t="s">
        <v>286</v>
      </c>
    </row>
    <row r="389" spans="1:9" s="2" customFormat="1">
      <c r="A389" s="40" t="s">
        <v>479</v>
      </c>
      <c r="B389" s="37" t="s">
        <v>34</v>
      </c>
      <c r="C389" s="30"/>
      <c r="D389" s="31"/>
      <c r="E389" s="32">
        <v>8223.9999999999982</v>
      </c>
      <c r="F389" s="33"/>
      <c r="G389" s="34">
        <v>5</v>
      </c>
      <c r="H389" s="32">
        <f t="shared" si="5"/>
        <v>0</v>
      </c>
      <c r="I389" s="35"/>
    </row>
    <row r="390" spans="1:9" s="2" customFormat="1">
      <c r="A390" s="36" t="s">
        <v>480</v>
      </c>
      <c r="B390" s="37" t="s">
        <v>272</v>
      </c>
      <c r="C390" s="30"/>
      <c r="D390" s="31"/>
      <c r="E390" s="32">
        <v>9724</v>
      </c>
      <c r="F390" s="33"/>
      <c r="G390" s="34">
        <v>5</v>
      </c>
      <c r="H390" s="32">
        <f t="shared" si="5"/>
        <v>0</v>
      </c>
      <c r="I390" s="35" t="s">
        <v>286</v>
      </c>
    </row>
    <row r="391" spans="1:9" s="2" customFormat="1">
      <c r="A391" s="36" t="s">
        <v>481</v>
      </c>
      <c r="B391" s="37" t="s">
        <v>272</v>
      </c>
      <c r="C391" s="30"/>
      <c r="D391" s="31"/>
      <c r="E391" s="32">
        <v>8980</v>
      </c>
      <c r="F391" s="33"/>
      <c r="G391" s="34">
        <v>5</v>
      </c>
      <c r="H391" s="32">
        <f t="shared" si="5"/>
        <v>0</v>
      </c>
      <c r="I391" s="35" t="s">
        <v>286</v>
      </c>
    </row>
    <row r="392" spans="1:9" s="2" customFormat="1">
      <c r="A392" s="36" t="s">
        <v>482</v>
      </c>
      <c r="B392" s="29" t="s">
        <v>272</v>
      </c>
      <c r="C392" s="30"/>
      <c r="D392" s="31"/>
      <c r="E392" s="32">
        <v>9724</v>
      </c>
      <c r="F392" s="33"/>
      <c r="G392" s="34">
        <v>5</v>
      </c>
      <c r="H392" s="32">
        <f t="shared" si="5"/>
        <v>0</v>
      </c>
      <c r="I392" s="35" t="s">
        <v>286</v>
      </c>
    </row>
    <row r="393" spans="1:9" s="2" customFormat="1">
      <c r="A393" s="36" t="s">
        <v>483</v>
      </c>
      <c r="B393" s="37" t="s">
        <v>34</v>
      </c>
      <c r="C393" s="30"/>
      <c r="D393" s="31"/>
      <c r="E393" s="32">
        <v>9464</v>
      </c>
      <c r="F393" s="33"/>
      <c r="G393" s="34">
        <v>5</v>
      </c>
      <c r="H393" s="32">
        <f t="shared" si="5"/>
        <v>0</v>
      </c>
      <c r="I393" s="35"/>
    </row>
    <row r="394" spans="1:9" s="2" customFormat="1">
      <c r="A394" s="36" t="s">
        <v>79</v>
      </c>
      <c r="B394" s="37" t="s">
        <v>66</v>
      </c>
      <c r="C394" s="30"/>
      <c r="D394" s="31"/>
      <c r="E394" s="32">
        <v>3008</v>
      </c>
      <c r="F394" s="33"/>
      <c r="G394" s="34">
        <v>10</v>
      </c>
      <c r="H394" s="32">
        <f t="shared" si="5"/>
        <v>0</v>
      </c>
      <c r="I394" s="35"/>
    </row>
    <row r="395" spans="1:9" s="2" customFormat="1">
      <c r="A395" s="36" t="s">
        <v>79</v>
      </c>
      <c r="B395" s="37" t="s">
        <v>271</v>
      </c>
      <c r="C395" s="30"/>
      <c r="D395" s="31"/>
      <c r="E395" s="32">
        <v>6011.9999999999991</v>
      </c>
      <c r="F395" s="33"/>
      <c r="G395" s="34">
        <v>5</v>
      </c>
      <c r="H395" s="32">
        <f t="shared" si="5"/>
        <v>0</v>
      </c>
      <c r="I395" s="35"/>
    </row>
    <row r="396" spans="1:9" s="2" customFormat="1">
      <c r="A396" s="36" t="s">
        <v>484</v>
      </c>
      <c r="B396" s="37" t="s">
        <v>271</v>
      </c>
      <c r="C396" s="30"/>
      <c r="D396" s="31"/>
      <c r="E396" s="32">
        <v>6755.9999999999991</v>
      </c>
      <c r="F396" s="33"/>
      <c r="G396" s="34">
        <v>5</v>
      </c>
      <c r="H396" s="32">
        <f t="shared" si="5"/>
        <v>0</v>
      </c>
      <c r="I396" s="35"/>
    </row>
    <row r="397" spans="1:9" s="2" customFormat="1">
      <c r="A397" s="36" t="s">
        <v>80</v>
      </c>
      <c r="B397" s="37" t="s">
        <v>66</v>
      </c>
      <c r="C397" s="30"/>
      <c r="D397" s="31"/>
      <c r="E397" s="32">
        <v>3008</v>
      </c>
      <c r="F397" s="33"/>
      <c r="G397" s="34">
        <v>10</v>
      </c>
      <c r="H397" s="32">
        <f t="shared" si="5"/>
        <v>0</v>
      </c>
      <c r="I397" s="35"/>
    </row>
    <row r="398" spans="1:9" s="2" customFormat="1">
      <c r="A398" s="36" t="s">
        <v>80</v>
      </c>
      <c r="B398" s="29" t="s">
        <v>271</v>
      </c>
      <c r="C398" s="30"/>
      <c r="D398" s="31"/>
      <c r="E398" s="32">
        <v>6011.9999999999991</v>
      </c>
      <c r="F398" s="33"/>
      <c r="G398" s="34">
        <v>5</v>
      </c>
      <c r="H398" s="32">
        <f t="shared" si="5"/>
        <v>0</v>
      </c>
      <c r="I398" s="35"/>
    </row>
    <row r="399" spans="1:9" s="2" customFormat="1">
      <c r="A399" s="28" t="s">
        <v>485</v>
      </c>
      <c r="B399" s="29" t="s">
        <v>34</v>
      </c>
      <c r="C399" s="30"/>
      <c r="D399" s="31"/>
      <c r="E399" s="32">
        <v>8967.9999999999982</v>
      </c>
      <c r="F399" s="33"/>
      <c r="G399" s="34">
        <v>5</v>
      </c>
      <c r="H399" s="32">
        <f t="shared" si="5"/>
        <v>0</v>
      </c>
      <c r="I399" s="35"/>
    </row>
    <row r="400" spans="1:9" s="2" customFormat="1">
      <c r="A400" s="28" t="s">
        <v>486</v>
      </c>
      <c r="B400" s="29" t="s">
        <v>271</v>
      </c>
      <c r="C400" s="30"/>
      <c r="D400" s="31"/>
      <c r="E400" s="32">
        <v>9483.9999999999982</v>
      </c>
      <c r="F400" s="33"/>
      <c r="G400" s="34">
        <v>5</v>
      </c>
      <c r="H400" s="32">
        <f t="shared" si="5"/>
        <v>0</v>
      </c>
      <c r="I400" s="35" t="s">
        <v>286</v>
      </c>
    </row>
    <row r="401" spans="1:9" s="2" customFormat="1">
      <c r="A401" s="28" t="s">
        <v>487</v>
      </c>
      <c r="B401" s="29" t="s">
        <v>271</v>
      </c>
      <c r="C401" s="30"/>
      <c r="D401" s="31"/>
      <c r="E401" s="32">
        <v>10227.999999999998</v>
      </c>
      <c r="F401" s="33"/>
      <c r="G401" s="34">
        <v>5</v>
      </c>
      <c r="H401" s="32">
        <f t="shared" si="5"/>
        <v>0</v>
      </c>
      <c r="I401" s="35" t="s">
        <v>286</v>
      </c>
    </row>
    <row r="402" spans="1:9" s="2" customFormat="1">
      <c r="A402" s="28" t="s">
        <v>488</v>
      </c>
      <c r="B402" s="29" t="s">
        <v>272</v>
      </c>
      <c r="C402" s="30"/>
      <c r="D402" s="31"/>
      <c r="E402" s="32">
        <v>8980</v>
      </c>
      <c r="F402" s="33"/>
      <c r="G402" s="34">
        <v>5</v>
      </c>
      <c r="H402" s="32">
        <f t="shared" si="5"/>
        <v>0</v>
      </c>
      <c r="I402" s="35" t="s">
        <v>286</v>
      </c>
    </row>
    <row r="403" spans="1:9" s="2" customFormat="1">
      <c r="A403" s="28" t="s">
        <v>489</v>
      </c>
      <c r="B403" s="29" t="s">
        <v>34</v>
      </c>
      <c r="C403" s="30"/>
      <c r="D403" s="31"/>
      <c r="E403" s="32">
        <v>8223.9999999999982</v>
      </c>
      <c r="F403" s="33"/>
      <c r="G403" s="34">
        <v>5</v>
      </c>
      <c r="H403" s="32">
        <f t="shared" si="5"/>
        <v>0</v>
      </c>
      <c r="I403" s="35"/>
    </row>
    <row r="404" spans="1:9" s="2" customFormat="1">
      <c r="A404" s="28" t="s">
        <v>490</v>
      </c>
      <c r="B404" s="29" t="s">
        <v>272</v>
      </c>
      <c r="C404" s="30"/>
      <c r="D404" s="31"/>
      <c r="E404" s="32">
        <v>8980</v>
      </c>
      <c r="F404" s="33"/>
      <c r="G404" s="34">
        <v>5</v>
      </c>
      <c r="H404" s="32">
        <f t="shared" si="5"/>
        <v>0</v>
      </c>
      <c r="I404" s="35" t="s">
        <v>286</v>
      </c>
    </row>
    <row r="405" spans="1:9" s="2" customFormat="1">
      <c r="A405" s="28" t="s">
        <v>277</v>
      </c>
      <c r="B405" s="29" t="s">
        <v>66</v>
      </c>
      <c r="C405" s="30"/>
      <c r="D405" s="31"/>
      <c r="E405" s="32">
        <v>3008</v>
      </c>
      <c r="F405" s="33"/>
      <c r="G405" s="34">
        <v>10</v>
      </c>
      <c r="H405" s="32">
        <f t="shared" si="5"/>
        <v>0</v>
      </c>
      <c r="I405" s="35"/>
    </row>
    <row r="406" spans="1:9" s="2" customFormat="1">
      <c r="A406" s="28" t="s">
        <v>277</v>
      </c>
      <c r="B406" s="29" t="s">
        <v>271</v>
      </c>
      <c r="C406" s="30"/>
      <c r="D406" s="31"/>
      <c r="E406" s="32">
        <v>6011.9999999999991</v>
      </c>
      <c r="F406" s="33"/>
      <c r="G406" s="34">
        <v>5</v>
      </c>
      <c r="H406" s="32">
        <f t="shared" si="5"/>
        <v>0</v>
      </c>
      <c r="I406" s="35"/>
    </row>
    <row r="407" spans="1:9" s="2" customFormat="1">
      <c r="A407" s="28" t="s">
        <v>278</v>
      </c>
      <c r="B407" s="29" t="s">
        <v>66</v>
      </c>
      <c r="C407" s="30"/>
      <c r="D407" s="31"/>
      <c r="E407" s="32">
        <v>3008</v>
      </c>
      <c r="F407" s="33"/>
      <c r="G407" s="34">
        <v>10</v>
      </c>
      <c r="H407" s="32">
        <f t="shared" ref="H407:H470" si="6">E407*F407</f>
        <v>0</v>
      </c>
      <c r="I407" s="35"/>
    </row>
    <row r="408" spans="1:9" s="2" customFormat="1">
      <c r="A408" s="28" t="s">
        <v>278</v>
      </c>
      <c r="B408" s="29" t="s">
        <v>271</v>
      </c>
      <c r="C408" s="30"/>
      <c r="D408" s="31"/>
      <c r="E408" s="32">
        <v>6011.9999999999991</v>
      </c>
      <c r="F408" s="33"/>
      <c r="G408" s="34">
        <v>5</v>
      </c>
      <c r="H408" s="32">
        <f t="shared" si="6"/>
        <v>0</v>
      </c>
      <c r="I408" s="35"/>
    </row>
    <row r="409" spans="1:9" s="2" customFormat="1">
      <c r="A409" s="28" t="s">
        <v>491</v>
      </c>
      <c r="B409" s="29" t="s">
        <v>66</v>
      </c>
      <c r="C409" s="30"/>
      <c r="D409" s="31"/>
      <c r="E409" s="32">
        <v>3008</v>
      </c>
      <c r="F409" s="33"/>
      <c r="G409" s="34">
        <v>10</v>
      </c>
      <c r="H409" s="32">
        <f t="shared" si="6"/>
        <v>0</v>
      </c>
      <c r="I409" s="35"/>
    </row>
    <row r="410" spans="1:9" s="2" customFormat="1">
      <c r="A410" s="36" t="s">
        <v>491</v>
      </c>
      <c r="B410" s="37" t="s">
        <v>271</v>
      </c>
      <c r="C410" s="30"/>
      <c r="D410" s="31"/>
      <c r="E410" s="32">
        <v>6011.9999999999991</v>
      </c>
      <c r="F410" s="33"/>
      <c r="G410" s="34">
        <v>5</v>
      </c>
      <c r="H410" s="32">
        <f t="shared" si="6"/>
        <v>0</v>
      </c>
      <c r="I410" s="35"/>
    </row>
    <row r="411" spans="1:9" s="2" customFormat="1">
      <c r="A411" s="36" t="s">
        <v>492</v>
      </c>
      <c r="B411" s="37" t="s">
        <v>66</v>
      </c>
      <c r="C411" s="30"/>
      <c r="D411" s="31"/>
      <c r="E411" s="32">
        <v>3008</v>
      </c>
      <c r="F411" s="33"/>
      <c r="G411" s="34">
        <v>10</v>
      </c>
      <c r="H411" s="32">
        <f t="shared" si="6"/>
        <v>0</v>
      </c>
      <c r="I411" s="35"/>
    </row>
    <row r="412" spans="1:9" s="2" customFormat="1">
      <c r="A412" s="28" t="s">
        <v>492</v>
      </c>
      <c r="B412" s="29" t="s">
        <v>271</v>
      </c>
      <c r="C412" s="30"/>
      <c r="D412" s="31"/>
      <c r="E412" s="32">
        <v>6011.9999999999991</v>
      </c>
      <c r="F412" s="33"/>
      <c r="G412" s="34">
        <v>5</v>
      </c>
      <c r="H412" s="32">
        <f t="shared" si="6"/>
        <v>0</v>
      </c>
      <c r="I412" s="35"/>
    </row>
    <row r="413" spans="1:9" s="2" customFormat="1">
      <c r="A413" s="36" t="s">
        <v>493</v>
      </c>
      <c r="B413" s="37" t="s">
        <v>66</v>
      </c>
      <c r="C413" s="30"/>
      <c r="D413" s="31"/>
      <c r="E413" s="32">
        <v>3008</v>
      </c>
      <c r="F413" s="33"/>
      <c r="G413" s="34">
        <v>10</v>
      </c>
      <c r="H413" s="32">
        <f t="shared" si="6"/>
        <v>0</v>
      </c>
      <c r="I413" s="35"/>
    </row>
    <row r="414" spans="1:9" s="2" customFormat="1">
      <c r="A414" s="28" t="s">
        <v>493</v>
      </c>
      <c r="B414" s="29" t="s">
        <v>271</v>
      </c>
      <c r="C414" s="30"/>
      <c r="D414" s="31"/>
      <c r="E414" s="32">
        <v>6011.9999999999991</v>
      </c>
      <c r="F414" s="33"/>
      <c r="G414" s="34">
        <v>5</v>
      </c>
      <c r="H414" s="32">
        <f t="shared" si="6"/>
        <v>0</v>
      </c>
      <c r="I414" s="35"/>
    </row>
    <row r="415" spans="1:9" s="2" customFormat="1">
      <c r="A415" s="36" t="s">
        <v>494</v>
      </c>
      <c r="B415" s="37" t="s">
        <v>34</v>
      </c>
      <c r="C415" s="31"/>
      <c r="D415" s="31"/>
      <c r="E415" s="32">
        <v>8967.9999999999982</v>
      </c>
      <c r="F415" s="33"/>
      <c r="G415" s="34">
        <v>5</v>
      </c>
      <c r="H415" s="32">
        <f t="shared" si="6"/>
        <v>0</v>
      </c>
      <c r="I415" s="35"/>
    </row>
    <row r="416" spans="1:9" s="2" customFormat="1">
      <c r="A416" s="28" t="s">
        <v>495</v>
      </c>
      <c r="B416" s="29" t="s">
        <v>34</v>
      </c>
      <c r="C416" s="30"/>
      <c r="D416" s="31"/>
      <c r="E416" s="32">
        <v>8967.9999999999982</v>
      </c>
      <c r="F416" s="33"/>
      <c r="G416" s="34">
        <v>5</v>
      </c>
      <c r="H416" s="32">
        <f t="shared" si="6"/>
        <v>0</v>
      </c>
      <c r="I416" s="35"/>
    </row>
    <row r="417" spans="1:9" s="2" customFormat="1">
      <c r="A417" s="28" t="s">
        <v>496</v>
      </c>
      <c r="B417" s="29" t="s">
        <v>66</v>
      </c>
      <c r="C417" s="30"/>
      <c r="D417" s="31"/>
      <c r="E417" s="32">
        <v>3008</v>
      </c>
      <c r="F417" s="33"/>
      <c r="G417" s="34">
        <v>10</v>
      </c>
      <c r="H417" s="32">
        <f t="shared" si="6"/>
        <v>0</v>
      </c>
      <c r="I417" s="35"/>
    </row>
    <row r="418" spans="1:9" s="2" customFormat="1">
      <c r="A418" s="28" t="s">
        <v>496</v>
      </c>
      <c r="B418" s="29" t="s">
        <v>271</v>
      </c>
      <c r="C418" s="30"/>
      <c r="D418" s="31"/>
      <c r="E418" s="32">
        <v>6011.9999999999991</v>
      </c>
      <c r="F418" s="33"/>
      <c r="G418" s="34">
        <v>5</v>
      </c>
      <c r="H418" s="32">
        <f t="shared" si="6"/>
        <v>0</v>
      </c>
      <c r="I418" s="35"/>
    </row>
    <row r="419" spans="1:9" s="2" customFormat="1">
      <c r="A419" s="28" t="s">
        <v>497</v>
      </c>
      <c r="B419" s="29" t="s">
        <v>34</v>
      </c>
      <c r="C419" s="30"/>
      <c r="D419" s="31"/>
      <c r="E419" s="32">
        <v>8223.9999999999982</v>
      </c>
      <c r="F419" s="33"/>
      <c r="G419" s="34">
        <v>5</v>
      </c>
      <c r="H419" s="32">
        <f t="shared" si="6"/>
        <v>0</v>
      </c>
      <c r="I419" s="35"/>
    </row>
    <row r="420" spans="1:9" s="2" customFormat="1">
      <c r="A420" s="28" t="s">
        <v>498</v>
      </c>
      <c r="B420" s="29" t="s">
        <v>66</v>
      </c>
      <c r="C420" s="30"/>
      <c r="D420" s="31"/>
      <c r="E420" s="32">
        <v>3751.9999999999995</v>
      </c>
      <c r="F420" s="33"/>
      <c r="G420" s="34">
        <v>10</v>
      </c>
      <c r="H420" s="32">
        <f t="shared" si="6"/>
        <v>0</v>
      </c>
      <c r="I420" s="35"/>
    </row>
    <row r="421" spans="1:9" s="2" customFormat="1">
      <c r="A421" s="28" t="s">
        <v>498</v>
      </c>
      <c r="B421" s="29" t="s">
        <v>272</v>
      </c>
      <c r="C421" s="30"/>
      <c r="D421" s="31"/>
      <c r="E421" s="32">
        <v>9724</v>
      </c>
      <c r="F421" s="33"/>
      <c r="G421" s="34">
        <v>5</v>
      </c>
      <c r="H421" s="32">
        <f t="shared" si="6"/>
        <v>0</v>
      </c>
      <c r="I421" s="35" t="s">
        <v>286</v>
      </c>
    </row>
    <row r="422" spans="1:9" s="2" customFormat="1">
      <c r="A422" s="28" t="s">
        <v>499</v>
      </c>
      <c r="B422" s="29" t="s">
        <v>271</v>
      </c>
      <c r="C422" s="30"/>
      <c r="D422" s="31"/>
      <c r="E422" s="32">
        <v>9483.9999999999982</v>
      </c>
      <c r="F422" s="33"/>
      <c r="G422" s="34">
        <v>5</v>
      </c>
      <c r="H422" s="32">
        <f t="shared" si="6"/>
        <v>0</v>
      </c>
      <c r="I422" s="35" t="s">
        <v>286</v>
      </c>
    </row>
    <row r="423" spans="1:9" s="2" customFormat="1">
      <c r="A423" s="28" t="s">
        <v>153</v>
      </c>
      <c r="B423" s="29" t="s">
        <v>36</v>
      </c>
      <c r="C423" s="30"/>
      <c r="D423" s="31"/>
      <c r="E423" s="32">
        <v>1479.1999999999998</v>
      </c>
      <c r="F423" s="33"/>
      <c r="G423" s="34">
        <v>10</v>
      </c>
      <c r="H423" s="32">
        <f t="shared" si="6"/>
        <v>0</v>
      </c>
      <c r="I423" s="35"/>
    </row>
    <row r="424" spans="1:9" s="2" customFormat="1">
      <c r="A424" s="28" t="s">
        <v>500</v>
      </c>
      <c r="B424" s="29" t="s">
        <v>271</v>
      </c>
      <c r="C424" s="30"/>
      <c r="D424" s="31"/>
      <c r="E424" s="32">
        <v>10227.999999999998</v>
      </c>
      <c r="F424" s="33"/>
      <c r="G424" s="34">
        <v>5</v>
      </c>
      <c r="H424" s="32">
        <f t="shared" si="6"/>
        <v>0</v>
      </c>
      <c r="I424" s="35"/>
    </row>
    <row r="425" spans="1:9" s="2" customFormat="1">
      <c r="A425" s="28" t="s">
        <v>279</v>
      </c>
      <c r="B425" s="29" t="s">
        <v>36</v>
      </c>
      <c r="C425" s="30"/>
      <c r="D425" s="31"/>
      <c r="E425" s="32">
        <v>1702.3999999999999</v>
      </c>
      <c r="F425" s="33"/>
      <c r="G425" s="34">
        <v>10</v>
      </c>
      <c r="H425" s="32">
        <f t="shared" si="6"/>
        <v>0</v>
      </c>
      <c r="I425" s="35"/>
    </row>
    <row r="426" spans="1:9" s="2" customFormat="1">
      <c r="A426" s="28" t="s">
        <v>154</v>
      </c>
      <c r="B426" s="29" t="s">
        <v>36</v>
      </c>
      <c r="C426" s="30"/>
      <c r="D426" s="31"/>
      <c r="E426" s="32">
        <v>1603.1999999999998</v>
      </c>
      <c r="F426" s="33"/>
      <c r="G426" s="34">
        <v>10</v>
      </c>
      <c r="H426" s="32">
        <f t="shared" si="6"/>
        <v>0</v>
      </c>
      <c r="I426" s="35"/>
    </row>
    <row r="427" spans="1:9" s="2" customFormat="1">
      <c r="A427" s="28" t="s">
        <v>155</v>
      </c>
      <c r="B427" s="29" t="s">
        <v>36</v>
      </c>
      <c r="C427" s="30"/>
      <c r="D427" s="31"/>
      <c r="E427" s="32">
        <v>1603.1999999999998</v>
      </c>
      <c r="F427" s="33"/>
      <c r="G427" s="34">
        <v>10</v>
      </c>
      <c r="H427" s="32">
        <f t="shared" si="6"/>
        <v>0</v>
      </c>
      <c r="I427" s="35"/>
    </row>
    <row r="428" spans="1:9" s="2" customFormat="1">
      <c r="A428" s="28" t="s">
        <v>501</v>
      </c>
      <c r="B428" s="29" t="s">
        <v>36</v>
      </c>
      <c r="C428" s="30"/>
      <c r="D428" s="31"/>
      <c r="E428" s="32">
        <v>2248</v>
      </c>
      <c r="F428" s="33"/>
      <c r="G428" s="34">
        <v>10</v>
      </c>
      <c r="H428" s="32">
        <f t="shared" si="6"/>
        <v>0</v>
      </c>
      <c r="I428" s="35"/>
    </row>
    <row r="429" spans="1:9" s="2" customFormat="1">
      <c r="A429" s="28" t="s">
        <v>156</v>
      </c>
      <c r="B429" s="29" t="s">
        <v>36</v>
      </c>
      <c r="C429" s="30"/>
      <c r="D429" s="31"/>
      <c r="E429" s="32">
        <v>1702.3999999999999</v>
      </c>
      <c r="F429" s="33"/>
      <c r="G429" s="34">
        <v>10</v>
      </c>
      <c r="H429" s="32">
        <f t="shared" si="6"/>
        <v>0</v>
      </c>
      <c r="I429" s="35"/>
    </row>
    <row r="430" spans="1:9" s="2" customFormat="1">
      <c r="A430" s="28" t="s">
        <v>502</v>
      </c>
      <c r="B430" s="29" t="s">
        <v>36</v>
      </c>
      <c r="C430" s="30"/>
      <c r="D430" s="31"/>
      <c r="E430" s="32">
        <v>1603.1999999999998</v>
      </c>
      <c r="F430" s="33"/>
      <c r="G430" s="34">
        <v>10</v>
      </c>
      <c r="H430" s="32">
        <f t="shared" si="6"/>
        <v>0</v>
      </c>
      <c r="I430" s="35"/>
    </row>
    <row r="431" spans="1:9" s="2" customFormat="1">
      <c r="A431" s="28" t="s">
        <v>157</v>
      </c>
      <c r="B431" s="29" t="s">
        <v>36</v>
      </c>
      <c r="C431" s="30"/>
      <c r="D431" s="31"/>
      <c r="E431" s="32">
        <v>1603.1999999999998</v>
      </c>
      <c r="F431" s="33"/>
      <c r="G431" s="34">
        <v>10</v>
      </c>
      <c r="H431" s="32">
        <f t="shared" si="6"/>
        <v>0</v>
      </c>
      <c r="I431" s="35"/>
    </row>
    <row r="432" spans="1:9" s="2" customFormat="1">
      <c r="A432" s="28" t="s">
        <v>503</v>
      </c>
      <c r="B432" s="29" t="s">
        <v>36</v>
      </c>
      <c r="C432" s="30"/>
      <c r="D432" s="31"/>
      <c r="E432" s="32">
        <v>1603.1999999999998</v>
      </c>
      <c r="F432" s="33"/>
      <c r="G432" s="34">
        <v>10</v>
      </c>
      <c r="H432" s="32">
        <f t="shared" si="6"/>
        <v>0</v>
      </c>
      <c r="I432" s="35"/>
    </row>
    <row r="433" spans="1:9" s="2" customFormat="1">
      <c r="A433" s="28" t="s">
        <v>158</v>
      </c>
      <c r="B433" s="29" t="s">
        <v>36</v>
      </c>
      <c r="C433" s="30"/>
      <c r="D433" s="31"/>
      <c r="E433" s="32">
        <v>1603.1999999999998</v>
      </c>
      <c r="F433" s="33"/>
      <c r="G433" s="34">
        <v>10</v>
      </c>
      <c r="H433" s="32">
        <f t="shared" si="6"/>
        <v>0</v>
      </c>
      <c r="I433" s="35"/>
    </row>
    <row r="434" spans="1:9" s="2" customFormat="1">
      <c r="A434" s="28" t="s">
        <v>159</v>
      </c>
      <c r="B434" s="29" t="s">
        <v>36</v>
      </c>
      <c r="C434" s="30"/>
      <c r="D434" s="31"/>
      <c r="E434" s="32">
        <v>1603.1999999999998</v>
      </c>
      <c r="F434" s="33"/>
      <c r="G434" s="34">
        <v>10</v>
      </c>
      <c r="H434" s="32">
        <f t="shared" si="6"/>
        <v>0</v>
      </c>
      <c r="I434" s="35"/>
    </row>
    <row r="435" spans="1:9" s="2" customFormat="1">
      <c r="A435" s="28" t="s">
        <v>160</v>
      </c>
      <c r="B435" s="29" t="s">
        <v>36</v>
      </c>
      <c r="C435" s="30"/>
      <c r="D435" s="31"/>
      <c r="E435" s="32">
        <v>1603.1999999999998</v>
      </c>
      <c r="F435" s="33"/>
      <c r="G435" s="34">
        <v>10</v>
      </c>
      <c r="H435" s="32">
        <f t="shared" si="6"/>
        <v>0</v>
      </c>
      <c r="I435" s="35"/>
    </row>
    <row r="436" spans="1:9" s="2" customFormat="1">
      <c r="A436" s="36" t="s">
        <v>504</v>
      </c>
      <c r="B436" s="37" t="s">
        <v>36</v>
      </c>
      <c r="C436" s="30"/>
      <c r="D436" s="31"/>
      <c r="E436" s="32">
        <v>1603.1999999999998</v>
      </c>
      <c r="F436" s="33"/>
      <c r="G436" s="34">
        <v>10</v>
      </c>
      <c r="H436" s="32">
        <f t="shared" si="6"/>
        <v>0</v>
      </c>
      <c r="I436" s="35"/>
    </row>
    <row r="437" spans="1:9" s="2" customFormat="1">
      <c r="A437" s="36" t="s">
        <v>161</v>
      </c>
      <c r="B437" s="37" t="s">
        <v>36</v>
      </c>
      <c r="C437" s="30"/>
      <c r="D437" s="31"/>
      <c r="E437" s="32">
        <v>1603.1999999999998</v>
      </c>
      <c r="F437" s="33"/>
      <c r="G437" s="34">
        <v>10</v>
      </c>
      <c r="H437" s="32">
        <f t="shared" si="6"/>
        <v>0</v>
      </c>
      <c r="I437" s="35"/>
    </row>
    <row r="438" spans="1:9" s="2" customFormat="1">
      <c r="A438" s="28" t="s">
        <v>162</v>
      </c>
      <c r="B438" s="29" t="s">
        <v>36</v>
      </c>
      <c r="C438" s="30"/>
      <c r="D438" s="31"/>
      <c r="E438" s="32">
        <v>1454.3999999999999</v>
      </c>
      <c r="F438" s="33"/>
      <c r="G438" s="34">
        <v>10</v>
      </c>
      <c r="H438" s="32">
        <f t="shared" si="6"/>
        <v>0</v>
      </c>
      <c r="I438" s="35"/>
    </row>
    <row r="439" spans="1:9" s="2" customFormat="1">
      <c r="A439" s="28" t="s">
        <v>163</v>
      </c>
      <c r="B439" s="29" t="s">
        <v>36</v>
      </c>
      <c r="C439" s="30"/>
      <c r="D439" s="31"/>
      <c r="E439" s="32">
        <v>1504</v>
      </c>
      <c r="F439" s="33"/>
      <c r="G439" s="34">
        <v>10</v>
      </c>
      <c r="H439" s="32">
        <f t="shared" si="6"/>
        <v>0</v>
      </c>
      <c r="I439" s="35"/>
    </row>
    <row r="440" spans="1:9" s="2" customFormat="1">
      <c r="A440" s="28" t="s">
        <v>164</v>
      </c>
      <c r="B440" s="29" t="s">
        <v>36</v>
      </c>
      <c r="C440" s="30"/>
      <c r="D440" s="31"/>
      <c r="E440" s="32">
        <v>1504</v>
      </c>
      <c r="F440" s="33"/>
      <c r="G440" s="34">
        <v>10</v>
      </c>
      <c r="H440" s="32">
        <f t="shared" si="6"/>
        <v>0</v>
      </c>
      <c r="I440" s="35"/>
    </row>
    <row r="441" spans="1:9" s="2" customFormat="1">
      <c r="A441" s="36" t="s">
        <v>505</v>
      </c>
      <c r="B441" s="37" t="s">
        <v>36</v>
      </c>
      <c r="C441" s="31"/>
      <c r="D441" s="31"/>
      <c r="E441" s="32">
        <v>1652.8</v>
      </c>
      <c r="F441" s="33"/>
      <c r="G441" s="34">
        <v>10</v>
      </c>
      <c r="H441" s="32">
        <f t="shared" si="6"/>
        <v>0</v>
      </c>
      <c r="I441" s="35"/>
    </row>
    <row r="442" spans="1:9" s="2" customFormat="1">
      <c r="A442" s="28" t="s">
        <v>165</v>
      </c>
      <c r="B442" s="29" t="s">
        <v>36</v>
      </c>
      <c r="C442" s="30"/>
      <c r="D442" s="31"/>
      <c r="E442" s="32">
        <v>1652.8</v>
      </c>
      <c r="F442" s="33"/>
      <c r="G442" s="34">
        <v>10</v>
      </c>
      <c r="H442" s="32">
        <f t="shared" si="6"/>
        <v>0</v>
      </c>
      <c r="I442" s="35"/>
    </row>
    <row r="443" spans="1:9" s="2" customFormat="1">
      <c r="A443" s="28" t="s">
        <v>166</v>
      </c>
      <c r="B443" s="29" t="s">
        <v>36</v>
      </c>
      <c r="C443" s="30"/>
      <c r="D443" s="31"/>
      <c r="E443" s="32">
        <v>1652.8</v>
      </c>
      <c r="F443" s="33"/>
      <c r="G443" s="34">
        <v>10</v>
      </c>
      <c r="H443" s="32">
        <f t="shared" si="6"/>
        <v>0</v>
      </c>
      <c r="I443" s="35"/>
    </row>
    <row r="444" spans="1:9" s="2" customFormat="1">
      <c r="A444" s="28" t="s">
        <v>167</v>
      </c>
      <c r="B444" s="29" t="s">
        <v>36</v>
      </c>
      <c r="C444" s="30"/>
      <c r="D444" s="31"/>
      <c r="E444" s="32">
        <v>1652.8</v>
      </c>
      <c r="F444" s="33"/>
      <c r="G444" s="34">
        <v>10</v>
      </c>
      <c r="H444" s="32">
        <f t="shared" si="6"/>
        <v>0</v>
      </c>
      <c r="I444" s="35"/>
    </row>
    <row r="445" spans="1:9" s="2" customFormat="1">
      <c r="A445" s="28" t="s">
        <v>506</v>
      </c>
      <c r="B445" s="29" t="s">
        <v>36</v>
      </c>
      <c r="C445" s="30"/>
      <c r="D445" s="31"/>
      <c r="E445" s="32">
        <v>1652.8</v>
      </c>
      <c r="F445" s="33"/>
      <c r="G445" s="34">
        <v>10</v>
      </c>
      <c r="H445" s="32">
        <f t="shared" si="6"/>
        <v>0</v>
      </c>
      <c r="I445" s="35"/>
    </row>
    <row r="446" spans="1:9" s="2" customFormat="1">
      <c r="A446" s="28" t="s">
        <v>168</v>
      </c>
      <c r="B446" s="29" t="s">
        <v>36</v>
      </c>
      <c r="C446" s="30"/>
      <c r="D446" s="31"/>
      <c r="E446" s="32">
        <v>1652.8</v>
      </c>
      <c r="F446" s="33"/>
      <c r="G446" s="34">
        <v>10</v>
      </c>
      <c r="H446" s="32">
        <f t="shared" si="6"/>
        <v>0</v>
      </c>
      <c r="I446" s="35"/>
    </row>
    <row r="447" spans="1:9" s="2" customFormat="1">
      <c r="A447" s="28" t="s">
        <v>507</v>
      </c>
      <c r="B447" s="29" t="s">
        <v>36</v>
      </c>
      <c r="C447" s="30"/>
      <c r="D447" s="31"/>
      <c r="E447" s="32">
        <v>1652.8</v>
      </c>
      <c r="F447" s="33"/>
      <c r="G447" s="34">
        <v>10</v>
      </c>
      <c r="H447" s="32">
        <f t="shared" si="6"/>
        <v>0</v>
      </c>
      <c r="I447" s="35"/>
    </row>
    <row r="448" spans="1:9" s="2" customFormat="1">
      <c r="A448" s="28" t="s">
        <v>169</v>
      </c>
      <c r="B448" s="29" t="s">
        <v>36</v>
      </c>
      <c r="C448" s="30"/>
      <c r="D448" s="31"/>
      <c r="E448" s="32">
        <v>1603.1999999999998</v>
      </c>
      <c r="F448" s="33"/>
      <c r="G448" s="34">
        <v>10</v>
      </c>
      <c r="H448" s="32">
        <f t="shared" si="6"/>
        <v>0</v>
      </c>
      <c r="I448" s="35"/>
    </row>
    <row r="449" spans="1:9" s="2" customFormat="1">
      <c r="A449" s="28" t="s">
        <v>170</v>
      </c>
      <c r="B449" s="29" t="s">
        <v>36</v>
      </c>
      <c r="C449" s="30"/>
      <c r="D449" s="31"/>
      <c r="E449" s="32">
        <v>1603.1999999999998</v>
      </c>
      <c r="F449" s="33"/>
      <c r="G449" s="34">
        <v>10</v>
      </c>
      <c r="H449" s="32">
        <f t="shared" si="6"/>
        <v>0</v>
      </c>
      <c r="I449" s="35"/>
    </row>
    <row r="450" spans="1:9" s="2" customFormat="1">
      <c r="A450" s="28" t="s">
        <v>171</v>
      </c>
      <c r="B450" s="29" t="s">
        <v>36</v>
      </c>
      <c r="C450" s="30"/>
      <c r="D450" s="31"/>
      <c r="E450" s="32">
        <v>1603.1999999999998</v>
      </c>
      <c r="F450" s="33"/>
      <c r="G450" s="34">
        <v>10</v>
      </c>
      <c r="H450" s="32">
        <f t="shared" si="6"/>
        <v>0</v>
      </c>
      <c r="I450" s="35"/>
    </row>
    <row r="451" spans="1:9" s="2" customFormat="1">
      <c r="A451" s="28" t="s">
        <v>172</v>
      </c>
      <c r="B451" s="29" t="s">
        <v>36</v>
      </c>
      <c r="C451" s="30"/>
      <c r="D451" s="31"/>
      <c r="E451" s="32">
        <v>1603.1999999999998</v>
      </c>
      <c r="F451" s="33"/>
      <c r="G451" s="34">
        <v>10</v>
      </c>
      <c r="H451" s="32">
        <f t="shared" si="6"/>
        <v>0</v>
      </c>
      <c r="I451" s="35"/>
    </row>
    <row r="452" spans="1:9" s="2" customFormat="1">
      <c r="A452" s="28" t="s">
        <v>173</v>
      </c>
      <c r="B452" s="29" t="s">
        <v>36</v>
      </c>
      <c r="C452" s="30"/>
      <c r="D452" s="31"/>
      <c r="E452" s="32">
        <v>1603.1999999999998</v>
      </c>
      <c r="F452" s="33"/>
      <c r="G452" s="34">
        <v>10</v>
      </c>
      <c r="H452" s="32">
        <f t="shared" si="6"/>
        <v>0</v>
      </c>
      <c r="I452" s="35"/>
    </row>
    <row r="453" spans="1:9" s="2" customFormat="1">
      <c r="A453" s="28" t="s">
        <v>174</v>
      </c>
      <c r="B453" s="29" t="s">
        <v>36</v>
      </c>
      <c r="C453" s="30"/>
      <c r="D453" s="31"/>
      <c r="E453" s="32">
        <v>1603.1999999999998</v>
      </c>
      <c r="F453" s="33"/>
      <c r="G453" s="34">
        <v>10</v>
      </c>
      <c r="H453" s="32">
        <f t="shared" si="6"/>
        <v>0</v>
      </c>
      <c r="I453" s="35"/>
    </row>
    <row r="454" spans="1:9" s="2" customFormat="1">
      <c r="A454" s="28" t="s">
        <v>175</v>
      </c>
      <c r="B454" s="29" t="s">
        <v>36</v>
      </c>
      <c r="C454" s="30"/>
      <c r="D454" s="31"/>
      <c r="E454" s="32">
        <v>1603.1999999999998</v>
      </c>
      <c r="F454" s="33"/>
      <c r="G454" s="34">
        <v>10</v>
      </c>
      <c r="H454" s="32">
        <f t="shared" si="6"/>
        <v>0</v>
      </c>
      <c r="I454" s="35"/>
    </row>
    <row r="455" spans="1:9" s="2" customFormat="1">
      <c r="A455" s="28" t="s">
        <v>176</v>
      </c>
      <c r="B455" s="29" t="s">
        <v>118</v>
      </c>
      <c r="C455" s="30"/>
      <c r="D455" s="31"/>
      <c r="E455" s="32">
        <v>1227.2</v>
      </c>
      <c r="F455" s="33"/>
      <c r="G455" s="34">
        <v>10</v>
      </c>
      <c r="H455" s="32">
        <f t="shared" si="6"/>
        <v>0</v>
      </c>
      <c r="I455" s="35"/>
    </row>
    <row r="456" spans="1:9" s="2" customFormat="1">
      <c r="A456" s="28" t="s">
        <v>81</v>
      </c>
      <c r="B456" s="29" t="s">
        <v>66</v>
      </c>
      <c r="C456" s="30"/>
      <c r="D456" s="31"/>
      <c r="E456" s="32">
        <v>2759.9999999999995</v>
      </c>
      <c r="F456" s="33"/>
      <c r="G456" s="34">
        <v>10</v>
      </c>
      <c r="H456" s="32">
        <f t="shared" si="6"/>
        <v>0</v>
      </c>
      <c r="I456" s="35"/>
    </row>
    <row r="457" spans="1:9" s="2" customFormat="1">
      <c r="A457" s="28" t="s">
        <v>508</v>
      </c>
      <c r="B457" s="29" t="s">
        <v>64</v>
      </c>
      <c r="C457" s="30"/>
      <c r="D457" s="31"/>
      <c r="E457" s="32">
        <v>2206.3999999999996</v>
      </c>
      <c r="F457" s="33"/>
      <c r="G457" s="34">
        <v>10</v>
      </c>
      <c r="H457" s="32">
        <f t="shared" si="6"/>
        <v>0</v>
      </c>
      <c r="I457" s="35"/>
    </row>
    <row r="458" spans="1:9" s="2" customFormat="1">
      <c r="A458" s="36" t="s">
        <v>509</v>
      </c>
      <c r="B458" s="37" t="s">
        <v>64</v>
      </c>
      <c r="C458" s="30"/>
      <c r="D458" s="31"/>
      <c r="E458" s="32">
        <v>2404.7999999999993</v>
      </c>
      <c r="F458" s="33"/>
      <c r="G458" s="34">
        <v>10</v>
      </c>
      <c r="H458" s="32">
        <f t="shared" si="6"/>
        <v>0</v>
      </c>
      <c r="I458" s="35"/>
    </row>
    <row r="459" spans="1:9" s="2" customFormat="1">
      <c r="A459" s="36" t="s">
        <v>510</v>
      </c>
      <c r="B459" s="29" t="s">
        <v>64</v>
      </c>
      <c r="C459" s="30"/>
      <c r="D459" s="31"/>
      <c r="E459" s="32">
        <v>2603.1999999999998</v>
      </c>
      <c r="F459" s="33"/>
      <c r="G459" s="34">
        <v>10</v>
      </c>
      <c r="H459" s="32">
        <f t="shared" si="6"/>
        <v>0</v>
      </c>
      <c r="I459" s="35"/>
    </row>
    <row r="460" spans="1:9" s="2" customFormat="1">
      <c r="A460" s="36" t="s">
        <v>511</v>
      </c>
      <c r="B460" s="37" t="s">
        <v>64</v>
      </c>
      <c r="C460" s="30"/>
      <c r="D460" s="31"/>
      <c r="E460" s="32">
        <v>2255.9999999999995</v>
      </c>
      <c r="F460" s="33"/>
      <c r="G460" s="34">
        <v>10</v>
      </c>
      <c r="H460" s="32">
        <f t="shared" si="6"/>
        <v>0</v>
      </c>
      <c r="I460" s="35"/>
    </row>
    <row r="461" spans="1:9" s="2" customFormat="1">
      <c r="A461" s="36" t="s">
        <v>512</v>
      </c>
      <c r="B461" s="37" t="s">
        <v>64</v>
      </c>
      <c r="C461" s="30"/>
      <c r="D461" s="31"/>
      <c r="E461" s="32">
        <v>2255.9999999999995</v>
      </c>
      <c r="F461" s="33"/>
      <c r="G461" s="34">
        <v>10</v>
      </c>
      <c r="H461" s="32">
        <f t="shared" si="6"/>
        <v>0</v>
      </c>
      <c r="I461" s="35"/>
    </row>
    <row r="462" spans="1:9" s="2" customFormat="1">
      <c r="A462" s="28" t="s">
        <v>513</v>
      </c>
      <c r="B462" s="29" t="s">
        <v>64</v>
      </c>
      <c r="C462" s="30"/>
      <c r="D462" s="31"/>
      <c r="E462" s="32">
        <v>2255.9999999999995</v>
      </c>
      <c r="F462" s="33"/>
      <c r="G462" s="34">
        <v>10</v>
      </c>
      <c r="H462" s="32">
        <f t="shared" si="6"/>
        <v>0</v>
      </c>
      <c r="I462" s="35"/>
    </row>
    <row r="463" spans="1:9" s="2" customFormat="1">
      <c r="A463" s="36" t="s">
        <v>514</v>
      </c>
      <c r="B463" s="37" t="s">
        <v>64</v>
      </c>
      <c r="C463" s="31"/>
      <c r="D463" s="31"/>
      <c r="E463" s="32">
        <v>2255.9999999999995</v>
      </c>
      <c r="F463" s="33"/>
      <c r="G463" s="34">
        <v>10</v>
      </c>
      <c r="H463" s="32">
        <f t="shared" si="6"/>
        <v>0</v>
      </c>
      <c r="I463" s="35"/>
    </row>
    <row r="464" spans="1:9" s="2" customFormat="1">
      <c r="A464" s="28" t="s">
        <v>515</v>
      </c>
      <c r="B464" s="29" t="s">
        <v>64</v>
      </c>
      <c r="C464" s="30"/>
      <c r="D464" s="31"/>
      <c r="E464" s="32">
        <v>2255.9999999999995</v>
      </c>
      <c r="F464" s="33"/>
      <c r="G464" s="34">
        <v>10</v>
      </c>
      <c r="H464" s="32">
        <f t="shared" si="6"/>
        <v>0</v>
      </c>
      <c r="I464" s="35"/>
    </row>
    <row r="465" spans="1:9" s="2" customFormat="1">
      <c r="A465" s="36" t="s">
        <v>516</v>
      </c>
      <c r="B465" s="37" t="s">
        <v>64</v>
      </c>
      <c r="C465" s="30"/>
      <c r="D465" s="31"/>
      <c r="E465" s="32">
        <v>2255.9999999999995</v>
      </c>
      <c r="F465" s="33"/>
      <c r="G465" s="34">
        <v>10</v>
      </c>
      <c r="H465" s="32">
        <f t="shared" si="6"/>
        <v>0</v>
      </c>
      <c r="I465" s="35"/>
    </row>
    <row r="466" spans="1:9" s="2" customFormat="1">
      <c r="A466" s="28" t="s">
        <v>225</v>
      </c>
      <c r="B466" s="29" t="s">
        <v>34</v>
      </c>
      <c r="C466" s="30"/>
      <c r="D466" s="31"/>
      <c r="E466" s="32">
        <v>5495.9999999999991</v>
      </c>
      <c r="F466" s="33"/>
      <c r="G466" s="34">
        <v>5</v>
      </c>
      <c r="H466" s="32">
        <f t="shared" si="6"/>
        <v>0</v>
      </c>
      <c r="I466" s="35"/>
    </row>
    <row r="467" spans="1:9" s="2" customFormat="1">
      <c r="A467" s="28" t="s">
        <v>199</v>
      </c>
      <c r="B467" s="29" t="s">
        <v>66</v>
      </c>
      <c r="C467" s="30"/>
      <c r="D467" s="31"/>
      <c r="E467" s="32">
        <v>2660.7999999999997</v>
      </c>
      <c r="F467" s="33"/>
      <c r="G467" s="34">
        <v>10</v>
      </c>
      <c r="H467" s="32">
        <f t="shared" si="6"/>
        <v>0</v>
      </c>
      <c r="I467" s="35"/>
    </row>
    <row r="468" spans="1:9" s="2" customFormat="1">
      <c r="A468" s="28" t="s">
        <v>199</v>
      </c>
      <c r="B468" s="29" t="s">
        <v>34</v>
      </c>
      <c r="C468" s="30"/>
      <c r="D468" s="31"/>
      <c r="E468" s="32">
        <v>3759.9999999999995</v>
      </c>
      <c r="F468" s="33"/>
      <c r="G468" s="34">
        <v>5</v>
      </c>
      <c r="H468" s="32">
        <f t="shared" si="6"/>
        <v>0</v>
      </c>
      <c r="I468" s="35"/>
    </row>
    <row r="469" spans="1:9" s="2" customFormat="1">
      <c r="A469" s="28" t="s">
        <v>199</v>
      </c>
      <c r="B469" s="29" t="s">
        <v>67</v>
      </c>
      <c r="C469" s="30"/>
      <c r="D469" s="31"/>
      <c r="E469" s="32">
        <v>8528</v>
      </c>
      <c r="F469" s="33"/>
      <c r="G469" s="34"/>
      <c r="H469" s="32">
        <f t="shared" si="6"/>
        <v>0</v>
      </c>
      <c r="I469" s="35"/>
    </row>
    <row r="470" spans="1:9" s="2" customFormat="1">
      <c r="A470" s="28" t="s">
        <v>260</v>
      </c>
      <c r="B470" s="29" t="s">
        <v>67</v>
      </c>
      <c r="C470" s="30" t="s">
        <v>261</v>
      </c>
      <c r="D470" s="31"/>
      <c r="E470" s="32">
        <v>18447.999999999996</v>
      </c>
      <c r="F470" s="33"/>
      <c r="G470" s="34"/>
      <c r="H470" s="32">
        <f t="shared" si="6"/>
        <v>0</v>
      </c>
      <c r="I470" s="35"/>
    </row>
    <row r="471" spans="1:9" s="2" customFormat="1">
      <c r="A471" s="28" t="s">
        <v>262</v>
      </c>
      <c r="B471" s="29" t="s">
        <v>67</v>
      </c>
      <c r="C471" s="30" t="s">
        <v>261</v>
      </c>
      <c r="D471" s="31"/>
      <c r="E471" s="32">
        <v>18447.999999999996</v>
      </c>
      <c r="F471" s="33"/>
      <c r="G471" s="34"/>
      <c r="H471" s="32">
        <f t="shared" ref="H471:H534" si="7">E471*F471</f>
        <v>0</v>
      </c>
      <c r="I471" s="35"/>
    </row>
    <row r="472" spans="1:9" s="2" customFormat="1">
      <c r="A472" s="28" t="s">
        <v>200</v>
      </c>
      <c r="B472" s="29" t="s">
        <v>34</v>
      </c>
      <c r="C472" s="30"/>
      <c r="D472" s="31"/>
      <c r="E472" s="32">
        <v>3759.9999999999995</v>
      </c>
      <c r="F472" s="33"/>
      <c r="G472" s="34">
        <v>5</v>
      </c>
      <c r="H472" s="32">
        <f t="shared" si="7"/>
        <v>0</v>
      </c>
      <c r="I472" s="35"/>
    </row>
    <row r="473" spans="1:9" s="2" customFormat="1">
      <c r="A473" s="28" t="s">
        <v>201</v>
      </c>
      <c r="B473" s="29" t="s">
        <v>271</v>
      </c>
      <c r="C473" s="30"/>
      <c r="D473" s="31"/>
      <c r="E473" s="32">
        <v>5019.9999999999991</v>
      </c>
      <c r="F473" s="33"/>
      <c r="G473" s="34">
        <v>5</v>
      </c>
      <c r="H473" s="32">
        <f t="shared" si="7"/>
        <v>0</v>
      </c>
      <c r="I473" s="35"/>
    </row>
    <row r="474" spans="1:9" s="2" customFormat="1">
      <c r="A474" s="28" t="s">
        <v>202</v>
      </c>
      <c r="B474" s="29" t="s">
        <v>66</v>
      </c>
      <c r="C474" s="30"/>
      <c r="D474" s="31"/>
      <c r="E474" s="32">
        <v>2660.7999999999997</v>
      </c>
      <c r="F474" s="33"/>
      <c r="G474" s="34">
        <v>10</v>
      </c>
      <c r="H474" s="32">
        <f t="shared" si="7"/>
        <v>0</v>
      </c>
      <c r="I474" s="35"/>
    </row>
    <row r="475" spans="1:9" s="2" customFormat="1">
      <c r="A475" s="28" t="s">
        <v>202</v>
      </c>
      <c r="B475" s="29" t="s">
        <v>34</v>
      </c>
      <c r="C475" s="30"/>
      <c r="D475" s="31"/>
      <c r="E475" s="32">
        <v>3759.9999999999995</v>
      </c>
      <c r="F475" s="33"/>
      <c r="G475" s="34">
        <v>5</v>
      </c>
      <c r="H475" s="32">
        <f t="shared" si="7"/>
        <v>0</v>
      </c>
      <c r="I475" s="35"/>
    </row>
    <row r="476" spans="1:9" s="2" customFormat="1">
      <c r="A476" s="28" t="s">
        <v>202</v>
      </c>
      <c r="B476" s="29" t="s">
        <v>67</v>
      </c>
      <c r="C476" s="30"/>
      <c r="D476" s="31"/>
      <c r="E476" s="32">
        <v>8280</v>
      </c>
      <c r="F476" s="33"/>
      <c r="G476" s="34"/>
      <c r="H476" s="32">
        <f t="shared" si="7"/>
        <v>0</v>
      </c>
      <c r="I476" s="35"/>
    </row>
    <row r="477" spans="1:9" s="2" customFormat="1">
      <c r="A477" s="28" t="s">
        <v>288</v>
      </c>
      <c r="B477" s="29" t="s">
        <v>34</v>
      </c>
      <c r="C477" s="30"/>
      <c r="D477" s="31"/>
      <c r="E477" s="32">
        <v>3759.9999999999995</v>
      </c>
      <c r="F477" s="33"/>
      <c r="G477" s="34">
        <v>5</v>
      </c>
      <c r="H477" s="32">
        <f t="shared" si="7"/>
        <v>0</v>
      </c>
      <c r="I477" s="35"/>
    </row>
    <row r="478" spans="1:9" s="2" customFormat="1">
      <c r="A478" s="28" t="s">
        <v>517</v>
      </c>
      <c r="B478" s="29" t="s">
        <v>36</v>
      </c>
      <c r="C478" s="30"/>
      <c r="D478" s="31"/>
      <c r="E478" s="32">
        <v>1702.3999999999999</v>
      </c>
      <c r="F478" s="33"/>
      <c r="G478" s="34">
        <v>10</v>
      </c>
      <c r="H478" s="32">
        <f t="shared" si="7"/>
        <v>0</v>
      </c>
      <c r="I478" s="35"/>
    </row>
    <row r="479" spans="1:9" s="2" customFormat="1">
      <c r="A479" s="28" t="s">
        <v>517</v>
      </c>
      <c r="B479" s="29" t="s">
        <v>34</v>
      </c>
      <c r="C479" s="30"/>
      <c r="D479" s="31"/>
      <c r="E479" s="32">
        <v>3759.9999999999995</v>
      </c>
      <c r="F479" s="33"/>
      <c r="G479" s="34">
        <v>5</v>
      </c>
      <c r="H479" s="32">
        <f t="shared" si="7"/>
        <v>0</v>
      </c>
      <c r="I479" s="35"/>
    </row>
    <row r="480" spans="1:9" s="2" customFormat="1">
      <c r="A480" s="28" t="s">
        <v>203</v>
      </c>
      <c r="B480" s="29" t="s">
        <v>66</v>
      </c>
      <c r="C480" s="30"/>
      <c r="D480" s="31"/>
      <c r="E480" s="32">
        <v>2660.7999999999997</v>
      </c>
      <c r="F480" s="33"/>
      <c r="G480" s="34">
        <v>10</v>
      </c>
      <c r="H480" s="32">
        <f t="shared" si="7"/>
        <v>0</v>
      </c>
      <c r="I480" s="35"/>
    </row>
    <row r="481" spans="1:9" s="2" customFormat="1">
      <c r="A481" s="28" t="s">
        <v>203</v>
      </c>
      <c r="B481" s="29" t="s">
        <v>67</v>
      </c>
      <c r="C481" s="30"/>
      <c r="D481" s="31"/>
      <c r="E481" s="32">
        <v>8528</v>
      </c>
      <c r="F481" s="33"/>
      <c r="G481" s="34"/>
      <c r="H481" s="32">
        <f t="shared" si="7"/>
        <v>0</v>
      </c>
      <c r="I481" s="35"/>
    </row>
    <row r="482" spans="1:9" s="2" customFormat="1">
      <c r="A482" s="28" t="s">
        <v>204</v>
      </c>
      <c r="B482" s="29" t="s">
        <v>66</v>
      </c>
      <c r="C482" s="30"/>
      <c r="D482" s="31"/>
      <c r="E482" s="32">
        <v>2660.7999999999997</v>
      </c>
      <c r="F482" s="33"/>
      <c r="G482" s="34">
        <v>10</v>
      </c>
      <c r="H482" s="32">
        <f t="shared" si="7"/>
        <v>0</v>
      </c>
      <c r="I482" s="35"/>
    </row>
    <row r="483" spans="1:9" s="2" customFormat="1">
      <c r="A483" s="28" t="s">
        <v>204</v>
      </c>
      <c r="B483" s="29" t="s">
        <v>271</v>
      </c>
      <c r="C483" s="30"/>
      <c r="D483" s="31"/>
      <c r="E483" s="32">
        <v>5019.9999999999991</v>
      </c>
      <c r="F483" s="33"/>
      <c r="G483" s="34">
        <v>5</v>
      </c>
      <c r="H483" s="32">
        <f t="shared" si="7"/>
        <v>0</v>
      </c>
      <c r="I483" s="35"/>
    </row>
    <row r="484" spans="1:9" s="2" customFormat="1">
      <c r="A484" s="28" t="s">
        <v>204</v>
      </c>
      <c r="B484" s="29" t="s">
        <v>67</v>
      </c>
      <c r="C484" s="30"/>
      <c r="D484" s="31"/>
      <c r="E484" s="32">
        <v>8280</v>
      </c>
      <c r="F484" s="33"/>
      <c r="G484" s="34"/>
      <c r="H484" s="32">
        <f t="shared" si="7"/>
        <v>0</v>
      </c>
      <c r="I484" s="35"/>
    </row>
    <row r="485" spans="1:9" s="2" customFormat="1">
      <c r="A485" s="28" t="s">
        <v>518</v>
      </c>
      <c r="B485" s="29" t="s">
        <v>72</v>
      </c>
      <c r="C485" s="30"/>
      <c r="D485" s="31"/>
      <c r="E485" s="32">
        <v>1702.3999999999999</v>
      </c>
      <c r="F485" s="33"/>
      <c r="G485" s="34">
        <v>10</v>
      </c>
      <c r="H485" s="32">
        <f t="shared" si="7"/>
        <v>0</v>
      </c>
      <c r="I485" s="35"/>
    </row>
    <row r="486" spans="1:9" s="2" customFormat="1">
      <c r="A486" s="28" t="s">
        <v>205</v>
      </c>
      <c r="B486" s="29" t="s">
        <v>271</v>
      </c>
      <c r="C486" s="30"/>
      <c r="D486" s="31"/>
      <c r="E486" s="32">
        <v>5019.9999999999991</v>
      </c>
      <c r="F486" s="33"/>
      <c r="G486" s="34">
        <v>5</v>
      </c>
      <c r="H486" s="32">
        <f t="shared" si="7"/>
        <v>0</v>
      </c>
      <c r="I486" s="35"/>
    </row>
    <row r="487" spans="1:9" s="2" customFormat="1">
      <c r="A487" s="28" t="s">
        <v>519</v>
      </c>
      <c r="B487" s="29" t="s">
        <v>72</v>
      </c>
      <c r="C487" s="30"/>
      <c r="D487" s="31"/>
      <c r="E487" s="32">
        <v>1801.6000000000001</v>
      </c>
      <c r="F487" s="33"/>
      <c r="G487" s="34">
        <v>10</v>
      </c>
      <c r="H487" s="32">
        <f t="shared" si="7"/>
        <v>0</v>
      </c>
      <c r="I487" s="35"/>
    </row>
    <row r="488" spans="1:9" s="2" customFormat="1">
      <c r="A488" s="28" t="s">
        <v>263</v>
      </c>
      <c r="B488" s="29" t="s">
        <v>67</v>
      </c>
      <c r="C488" s="30" t="s">
        <v>261</v>
      </c>
      <c r="D488" s="31"/>
      <c r="E488" s="32">
        <v>15968</v>
      </c>
      <c r="F488" s="33"/>
      <c r="G488" s="34"/>
      <c r="H488" s="32">
        <f t="shared" si="7"/>
        <v>0</v>
      </c>
      <c r="I488" s="35"/>
    </row>
    <row r="489" spans="1:9" s="2" customFormat="1">
      <c r="A489" s="28" t="s">
        <v>206</v>
      </c>
      <c r="B489" s="29" t="s">
        <v>72</v>
      </c>
      <c r="C489" s="30"/>
      <c r="D489" s="31"/>
      <c r="E489" s="32">
        <v>1652.8</v>
      </c>
      <c r="F489" s="33"/>
      <c r="G489" s="34">
        <v>10</v>
      </c>
      <c r="H489" s="32">
        <f t="shared" si="7"/>
        <v>0</v>
      </c>
      <c r="I489" s="35"/>
    </row>
    <row r="490" spans="1:9" s="2" customFormat="1">
      <c r="A490" s="28" t="s">
        <v>206</v>
      </c>
      <c r="B490" s="29" t="s">
        <v>271</v>
      </c>
      <c r="C490" s="30"/>
      <c r="D490" s="31"/>
      <c r="E490" s="32">
        <v>5019.9999999999991</v>
      </c>
      <c r="F490" s="33"/>
      <c r="G490" s="34">
        <v>5</v>
      </c>
      <c r="H490" s="32">
        <f t="shared" si="7"/>
        <v>0</v>
      </c>
      <c r="I490" s="35"/>
    </row>
    <row r="491" spans="1:9" s="2" customFormat="1">
      <c r="A491" s="28" t="s">
        <v>206</v>
      </c>
      <c r="B491" s="29" t="s">
        <v>67</v>
      </c>
      <c r="C491" s="30"/>
      <c r="D491" s="31"/>
      <c r="E491" s="32">
        <v>8032</v>
      </c>
      <c r="F491" s="33"/>
      <c r="G491" s="34"/>
      <c r="H491" s="32">
        <f t="shared" si="7"/>
        <v>0</v>
      </c>
      <c r="I491" s="35"/>
    </row>
    <row r="492" spans="1:9" s="2" customFormat="1">
      <c r="A492" s="28" t="s">
        <v>226</v>
      </c>
      <c r="B492" s="29" t="s">
        <v>34</v>
      </c>
      <c r="C492" s="30"/>
      <c r="D492" s="31"/>
      <c r="E492" s="32">
        <v>5495.9999999999991</v>
      </c>
      <c r="F492" s="33"/>
      <c r="G492" s="34">
        <v>5</v>
      </c>
      <c r="H492" s="32">
        <f t="shared" si="7"/>
        <v>0</v>
      </c>
      <c r="I492" s="35"/>
    </row>
    <row r="493" spans="1:9" s="2" customFormat="1">
      <c r="A493" s="28" t="s">
        <v>226</v>
      </c>
      <c r="B493" s="29" t="s">
        <v>67</v>
      </c>
      <c r="C493" s="30" t="s">
        <v>264</v>
      </c>
      <c r="D493" s="31"/>
      <c r="E493" s="32">
        <v>15968</v>
      </c>
      <c r="F493" s="33"/>
      <c r="G493" s="34"/>
      <c r="H493" s="32">
        <f t="shared" si="7"/>
        <v>0</v>
      </c>
      <c r="I493" s="35"/>
    </row>
    <row r="494" spans="1:9" s="2" customFormat="1">
      <c r="A494" s="28" t="s">
        <v>284</v>
      </c>
      <c r="B494" s="29" t="s">
        <v>34</v>
      </c>
      <c r="C494" s="30"/>
      <c r="D494" s="31"/>
      <c r="E494" s="32">
        <v>5495.9999999999991</v>
      </c>
      <c r="F494" s="33"/>
      <c r="G494" s="34">
        <v>5</v>
      </c>
      <c r="H494" s="32">
        <f t="shared" si="7"/>
        <v>0</v>
      </c>
      <c r="I494" s="35"/>
    </row>
    <row r="495" spans="1:9" s="2" customFormat="1">
      <c r="A495" s="28" t="s">
        <v>265</v>
      </c>
      <c r="B495" s="29" t="s">
        <v>67</v>
      </c>
      <c r="C495" s="30" t="s">
        <v>261</v>
      </c>
      <c r="D495" s="31"/>
      <c r="E495" s="32">
        <v>15968</v>
      </c>
      <c r="F495" s="33"/>
      <c r="G495" s="34"/>
      <c r="H495" s="32">
        <f t="shared" si="7"/>
        <v>0</v>
      </c>
      <c r="I495" s="35"/>
    </row>
    <row r="496" spans="1:9" s="2" customFormat="1">
      <c r="A496" s="28" t="s">
        <v>266</v>
      </c>
      <c r="B496" s="29" t="s">
        <v>67</v>
      </c>
      <c r="C496" s="30" t="s">
        <v>261</v>
      </c>
      <c r="D496" s="31"/>
      <c r="E496" s="32">
        <v>15968</v>
      </c>
      <c r="F496" s="33"/>
      <c r="G496" s="34"/>
      <c r="H496" s="32">
        <f t="shared" si="7"/>
        <v>0</v>
      </c>
      <c r="I496" s="35"/>
    </row>
    <row r="497" spans="1:9" s="2" customFormat="1">
      <c r="A497" s="28" t="s">
        <v>227</v>
      </c>
      <c r="B497" s="29" t="s">
        <v>34</v>
      </c>
      <c r="C497" s="30"/>
      <c r="D497" s="31"/>
      <c r="E497" s="32">
        <v>5495.9999999999991</v>
      </c>
      <c r="F497" s="33"/>
      <c r="G497" s="34">
        <v>5</v>
      </c>
      <c r="H497" s="32">
        <f t="shared" si="7"/>
        <v>0</v>
      </c>
      <c r="I497" s="35"/>
    </row>
    <row r="498" spans="1:9" s="2" customFormat="1">
      <c r="A498" s="28" t="s">
        <v>228</v>
      </c>
      <c r="B498" s="29" t="s">
        <v>34</v>
      </c>
      <c r="C498" s="30"/>
      <c r="D498" s="31"/>
      <c r="E498" s="32">
        <v>5495.9999999999991</v>
      </c>
      <c r="F498" s="33"/>
      <c r="G498" s="34">
        <v>5</v>
      </c>
      <c r="H498" s="32">
        <f t="shared" si="7"/>
        <v>0</v>
      </c>
      <c r="I498" s="35"/>
    </row>
    <row r="499" spans="1:9" s="2" customFormat="1">
      <c r="A499" s="28" t="s">
        <v>267</v>
      </c>
      <c r="B499" s="29" t="s">
        <v>67</v>
      </c>
      <c r="C499" s="30" t="s">
        <v>261</v>
      </c>
      <c r="D499" s="31"/>
      <c r="E499" s="32">
        <v>15968</v>
      </c>
      <c r="F499" s="33"/>
      <c r="G499" s="34"/>
      <c r="H499" s="32">
        <f t="shared" si="7"/>
        <v>0</v>
      </c>
      <c r="I499" s="35"/>
    </row>
    <row r="500" spans="1:9" s="2" customFormat="1">
      <c r="A500" s="28" t="s">
        <v>207</v>
      </c>
      <c r="B500" s="29" t="s">
        <v>64</v>
      </c>
      <c r="C500" s="30"/>
      <c r="D500" s="31"/>
      <c r="E500" s="32">
        <v>2305.6000000000004</v>
      </c>
      <c r="F500" s="33"/>
      <c r="G500" s="34">
        <v>10</v>
      </c>
      <c r="H500" s="32">
        <f t="shared" si="7"/>
        <v>0</v>
      </c>
      <c r="I500" s="35"/>
    </row>
    <row r="501" spans="1:9" s="2" customFormat="1">
      <c r="A501" s="28" t="s">
        <v>229</v>
      </c>
      <c r="B501" s="29" t="s">
        <v>34</v>
      </c>
      <c r="C501" s="30"/>
      <c r="D501" s="31"/>
      <c r="E501" s="32">
        <v>6488</v>
      </c>
      <c r="F501" s="33"/>
      <c r="G501" s="34">
        <v>5</v>
      </c>
      <c r="H501" s="32">
        <f t="shared" si="7"/>
        <v>0</v>
      </c>
      <c r="I501" s="35"/>
    </row>
    <row r="502" spans="1:9" s="2" customFormat="1">
      <c r="A502" s="28" t="s">
        <v>230</v>
      </c>
      <c r="B502" s="29" t="s">
        <v>34</v>
      </c>
      <c r="C502" s="30"/>
      <c r="D502" s="31"/>
      <c r="E502" s="32">
        <v>5495.9999999999991</v>
      </c>
      <c r="F502" s="33"/>
      <c r="G502" s="34">
        <v>5</v>
      </c>
      <c r="H502" s="32">
        <f t="shared" si="7"/>
        <v>0</v>
      </c>
      <c r="I502" s="35"/>
    </row>
    <row r="503" spans="1:9" s="2" customFormat="1">
      <c r="A503" s="28" t="s">
        <v>208</v>
      </c>
      <c r="B503" s="29" t="s">
        <v>64</v>
      </c>
      <c r="C503" s="30"/>
      <c r="D503" s="31"/>
      <c r="E503" s="32">
        <v>2305.6000000000004</v>
      </c>
      <c r="F503" s="33"/>
      <c r="G503" s="34">
        <v>10</v>
      </c>
      <c r="H503" s="32">
        <f t="shared" si="7"/>
        <v>0</v>
      </c>
      <c r="I503" s="35"/>
    </row>
    <row r="504" spans="1:9" s="2" customFormat="1">
      <c r="A504" s="28" t="s">
        <v>268</v>
      </c>
      <c r="B504" s="29" t="s">
        <v>67</v>
      </c>
      <c r="C504" s="30" t="s">
        <v>261</v>
      </c>
      <c r="D504" s="31"/>
      <c r="E504" s="32">
        <v>18447.999999999996</v>
      </c>
      <c r="F504" s="33"/>
      <c r="G504" s="34"/>
      <c r="H504" s="32">
        <f t="shared" si="7"/>
        <v>0</v>
      </c>
      <c r="I504" s="35"/>
    </row>
    <row r="505" spans="1:9" s="2" customFormat="1">
      <c r="A505" s="28" t="s">
        <v>209</v>
      </c>
      <c r="B505" s="29" t="s">
        <v>34</v>
      </c>
      <c r="C505" s="30"/>
      <c r="D505" s="31"/>
      <c r="E505" s="32">
        <v>3759.9999999999995</v>
      </c>
      <c r="F505" s="33"/>
      <c r="G505" s="34">
        <v>5</v>
      </c>
      <c r="H505" s="32">
        <f t="shared" si="7"/>
        <v>0</v>
      </c>
      <c r="I505" s="35"/>
    </row>
    <row r="506" spans="1:9" s="2" customFormat="1">
      <c r="A506" s="28" t="s">
        <v>82</v>
      </c>
      <c r="B506" s="29" t="s">
        <v>36</v>
      </c>
      <c r="C506" s="30"/>
      <c r="D506" s="31"/>
      <c r="E506" s="32">
        <v>1652.8</v>
      </c>
      <c r="F506" s="33"/>
      <c r="G506" s="34">
        <v>10</v>
      </c>
      <c r="H506" s="32">
        <f t="shared" si="7"/>
        <v>0</v>
      </c>
      <c r="I506" s="35"/>
    </row>
    <row r="507" spans="1:9" s="2" customFormat="1">
      <c r="A507" s="28" t="s">
        <v>83</v>
      </c>
      <c r="B507" s="29" t="s">
        <v>36</v>
      </c>
      <c r="C507" s="30"/>
      <c r="D507" s="31"/>
      <c r="E507" s="32">
        <v>1652.8</v>
      </c>
      <c r="F507" s="33"/>
      <c r="G507" s="34">
        <v>10</v>
      </c>
      <c r="H507" s="32">
        <f t="shared" si="7"/>
        <v>0</v>
      </c>
      <c r="I507" s="35"/>
    </row>
    <row r="508" spans="1:9" s="2" customFormat="1">
      <c r="A508" s="28" t="s">
        <v>84</v>
      </c>
      <c r="B508" s="29" t="s">
        <v>36</v>
      </c>
      <c r="C508" s="30"/>
      <c r="D508" s="31"/>
      <c r="E508" s="32">
        <v>1652.8</v>
      </c>
      <c r="F508" s="33"/>
      <c r="G508" s="34">
        <v>10</v>
      </c>
      <c r="H508" s="32">
        <f t="shared" si="7"/>
        <v>0</v>
      </c>
      <c r="I508" s="35"/>
    </row>
    <row r="509" spans="1:9" s="2" customFormat="1">
      <c r="A509" s="28" t="s">
        <v>85</v>
      </c>
      <c r="B509" s="29" t="s">
        <v>36</v>
      </c>
      <c r="C509" s="30"/>
      <c r="D509" s="31"/>
      <c r="E509" s="32">
        <v>1652.8</v>
      </c>
      <c r="F509" s="33"/>
      <c r="G509" s="34">
        <v>10</v>
      </c>
      <c r="H509" s="32">
        <f t="shared" si="7"/>
        <v>0</v>
      </c>
      <c r="I509" s="35"/>
    </row>
    <row r="510" spans="1:9" s="2" customFormat="1">
      <c r="A510" s="28" t="s">
        <v>520</v>
      </c>
      <c r="B510" s="29" t="s">
        <v>36</v>
      </c>
      <c r="C510" s="30"/>
      <c r="D510" s="31"/>
      <c r="E510" s="32">
        <v>1851.1999999999998</v>
      </c>
      <c r="F510" s="33"/>
      <c r="G510" s="34">
        <v>10</v>
      </c>
      <c r="H510" s="32">
        <f t="shared" si="7"/>
        <v>0</v>
      </c>
      <c r="I510" s="35"/>
    </row>
    <row r="511" spans="1:9" s="2" customFormat="1">
      <c r="A511" s="28" t="s">
        <v>520</v>
      </c>
      <c r="B511" s="29" t="s">
        <v>34</v>
      </c>
      <c r="C511" s="30"/>
      <c r="D511" s="31"/>
      <c r="E511" s="32">
        <v>3908.7999999999997</v>
      </c>
      <c r="F511" s="33"/>
      <c r="G511" s="34">
        <v>5</v>
      </c>
      <c r="H511" s="32">
        <f t="shared" si="7"/>
        <v>0</v>
      </c>
      <c r="I511" s="35"/>
    </row>
    <row r="512" spans="1:9" s="2" customFormat="1">
      <c r="A512" s="28" t="s">
        <v>521</v>
      </c>
      <c r="B512" s="29" t="s">
        <v>36</v>
      </c>
      <c r="C512" s="30"/>
      <c r="D512" s="31"/>
      <c r="E512" s="32">
        <v>1851.1999999999998</v>
      </c>
      <c r="F512" s="33"/>
      <c r="G512" s="34">
        <v>10</v>
      </c>
      <c r="H512" s="32">
        <f t="shared" si="7"/>
        <v>0</v>
      </c>
      <c r="I512" s="35"/>
    </row>
    <row r="513" spans="1:9" s="2" customFormat="1">
      <c r="A513" s="28" t="s">
        <v>86</v>
      </c>
      <c r="B513" s="29" t="s">
        <v>36</v>
      </c>
      <c r="C513" s="30"/>
      <c r="D513" s="31"/>
      <c r="E513" s="32">
        <v>1652.8</v>
      </c>
      <c r="F513" s="33"/>
      <c r="G513" s="34">
        <v>10</v>
      </c>
      <c r="H513" s="32">
        <f t="shared" si="7"/>
        <v>0</v>
      </c>
      <c r="I513" s="35"/>
    </row>
    <row r="514" spans="1:9" s="2" customFormat="1">
      <c r="A514" s="28" t="s">
        <v>522</v>
      </c>
      <c r="B514" s="29" t="s">
        <v>34</v>
      </c>
      <c r="C514" s="30"/>
      <c r="D514" s="31"/>
      <c r="E514" s="32">
        <v>3908.7999999999997</v>
      </c>
      <c r="F514" s="33"/>
      <c r="G514" s="34">
        <v>5</v>
      </c>
      <c r="H514" s="32">
        <f t="shared" si="7"/>
        <v>0</v>
      </c>
      <c r="I514" s="35"/>
    </row>
    <row r="515" spans="1:9" s="2" customFormat="1">
      <c r="A515" s="28" t="s">
        <v>231</v>
      </c>
      <c r="B515" s="29" t="s">
        <v>34</v>
      </c>
      <c r="C515" s="30"/>
      <c r="D515" s="31"/>
      <c r="E515" s="32">
        <v>6488</v>
      </c>
      <c r="F515" s="33"/>
      <c r="G515" s="34">
        <v>5</v>
      </c>
      <c r="H515" s="32">
        <f t="shared" si="7"/>
        <v>0</v>
      </c>
      <c r="I515" s="35"/>
    </row>
    <row r="516" spans="1:9" s="2" customFormat="1">
      <c r="A516" s="28" t="s">
        <v>232</v>
      </c>
      <c r="B516" s="29" t="s">
        <v>34</v>
      </c>
      <c r="C516" s="30"/>
      <c r="D516" s="31"/>
      <c r="E516" s="32">
        <v>5495.9999999999991</v>
      </c>
      <c r="F516" s="33"/>
      <c r="G516" s="34">
        <v>5</v>
      </c>
      <c r="H516" s="32">
        <f t="shared" si="7"/>
        <v>0</v>
      </c>
      <c r="I516" s="35"/>
    </row>
    <row r="517" spans="1:9" s="2" customFormat="1">
      <c r="A517" s="28" t="s">
        <v>232</v>
      </c>
      <c r="B517" s="29" t="s">
        <v>67</v>
      </c>
      <c r="C517" s="30"/>
      <c r="D517" s="31"/>
      <c r="E517" s="32">
        <v>10016</v>
      </c>
      <c r="F517" s="33"/>
      <c r="G517" s="34"/>
      <c r="H517" s="32">
        <f t="shared" si="7"/>
        <v>0</v>
      </c>
      <c r="I517" s="35"/>
    </row>
    <row r="518" spans="1:9" s="2" customFormat="1">
      <c r="A518" s="28" t="s">
        <v>232</v>
      </c>
      <c r="B518" s="29" t="s">
        <v>67</v>
      </c>
      <c r="C518" s="30" t="s">
        <v>261</v>
      </c>
      <c r="D518" s="31"/>
      <c r="E518" s="32">
        <v>15968</v>
      </c>
      <c r="F518" s="33"/>
      <c r="G518" s="34"/>
      <c r="H518" s="32">
        <f t="shared" si="7"/>
        <v>0</v>
      </c>
      <c r="I518" s="35"/>
    </row>
    <row r="519" spans="1:9" s="2" customFormat="1">
      <c r="A519" s="28" t="s">
        <v>523</v>
      </c>
      <c r="B519" s="29" t="s">
        <v>34</v>
      </c>
      <c r="C519" s="30"/>
      <c r="D519" s="31"/>
      <c r="E519" s="32">
        <v>6488</v>
      </c>
      <c r="F519" s="33"/>
      <c r="G519" s="34">
        <v>5</v>
      </c>
      <c r="H519" s="32">
        <f t="shared" si="7"/>
        <v>0</v>
      </c>
      <c r="I519" s="35"/>
    </row>
    <row r="520" spans="1:9" s="2" customFormat="1">
      <c r="A520" s="28" t="s">
        <v>233</v>
      </c>
      <c r="B520" s="29" t="s">
        <v>34</v>
      </c>
      <c r="C520" s="30"/>
      <c r="D520" s="31"/>
      <c r="E520" s="32">
        <v>6488</v>
      </c>
      <c r="F520" s="33"/>
      <c r="G520" s="34">
        <v>5</v>
      </c>
      <c r="H520" s="32">
        <f t="shared" si="7"/>
        <v>0</v>
      </c>
      <c r="I520" s="35"/>
    </row>
    <row r="521" spans="1:9" s="2" customFormat="1">
      <c r="A521" s="28" t="s">
        <v>234</v>
      </c>
      <c r="B521" s="29" t="s">
        <v>34</v>
      </c>
      <c r="C521" s="30"/>
      <c r="D521" s="31"/>
      <c r="E521" s="32">
        <v>5495.9999999999991</v>
      </c>
      <c r="F521" s="33"/>
      <c r="G521" s="34">
        <v>5</v>
      </c>
      <c r="H521" s="32">
        <f t="shared" si="7"/>
        <v>0</v>
      </c>
      <c r="I521" s="35"/>
    </row>
    <row r="522" spans="1:9" s="2" customFormat="1">
      <c r="A522" s="28" t="s">
        <v>235</v>
      </c>
      <c r="B522" s="29" t="s">
        <v>67</v>
      </c>
      <c r="C522" s="30"/>
      <c r="D522" s="31"/>
      <c r="E522" s="32">
        <v>10016</v>
      </c>
      <c r="F522" s="33"/>
      <c r="G522" s="34"/>
      <c r="H522" s="32">
        <f t="shared" si="7"/>
        <v>0</v>
      </c>
      <c r="I522" s="35"/>
    </row>
    <row r="523" spans="1:9" s="2" customFormat="1">
      <c r="A523" s="28" t="s">
        <v>236</v>
      </c>
      <c r="B523" s="29" t="s">
        <v>34</v>
      </c>
      <c r="C523" s="30"/>
      <c r="D523" s="31"/>
      <c r="E523" s="32">
        <v>5495.9999999999991</v>
      </c>
      <c r="F523" s="33"/>
      <c r="G523" s="34">
        <v>5</v>
      </c>
      <c r="H523" s="32">
        <f t="shared" si="7"/>
        <v>0</v>
      </c>
      <c r="I523" s="35"/>
    </row>
    <row r="524" spans="1:9" s="2" customFormat="1">
      <c r="A524" s="28" t="s">
        <v>237</v>
      </c>
      <c r="B524" s="29" t="s">
        <v>34</v>
      </c>
      <c r="C524" s="30"/>
      <c r="D524" s="31"/>
      <c r="E524" s="32">
        <v>5495.9999999999991</v>
      </c>
      <c r="F524" s="33"/>
      <c r="G524" s="34">
        <v>5</v>
      </c>
      <c r="H524" s="32">
        <f t="shared" si="7"/>
        <v>0</v>
      </c>
      <c r="I524" s="35"/>
    </row>
    <row r="525" spans="1:9" s="2" customFormat="1">
      <c r="A525" s="28" t="s">
        <v>237</v>
      </c>
      <c r="B525" s="29" t="s">
        <v>67</v>
      </c>
      <c r="C525" s="30"/>
      <c r="D525" s="31"/>
      <c r="E525" s="32">
        <v>10016</v>
      </c>
      <c r="F525" s="33"/>
      <c r="G525" s="34"/>
      <c r="H525" s="32">
        <f t="shared" si="7"/>
        <v>0</v>
      </c>
      <c r="I525" s="35"/>
    </row>
    <row r="526" spans="1:9" s="2" customFormat="1">
      <c r="A526" s="28" t="s">
        <v>269</v>
      </c>
      <c r="B526" s="29" t="s">
        <v>67</v>
      </c>
      <c r="C526" s="30" t="s">
        <v>261</v>
      </c>
      <c r="D526" s="31"/>
      <c r="E526" s="32">
        <v>15968</v>
      </c>
      <c r="F526" s="33"/>
      <c r="G526" s="34"/>
      <c r="H526" s="32">
        <f t="shared" si="7"/>
        <v>0</v>
      </c>
      <c r="I526" s="35"/>
    </row>
    <row r="527" spans="1:9" s="2" customFormat="1">
      <c r="A527" s="28" t="s">
        <v>238</v>
      </c>
      <c r="B527" s="29" t="s">
        <v>34</v>
      </c>
      <c r="C527" s="30"/>
      <c r="D527" s="31"/>
      <c r="E527" s="32">
        <v>5495.9999999999991</v>
      </c>
      <c r="F527" s="33"/>
      <c r="G527" s="34">
        <v>5</v>
      </c>
      <c r="H527" s="32">
        <f t="shared" si="7"/>
        <v>0</v>
      </c>
      <c r="I527" s="35"/>
    </row>
    <row r="528" spans="1:9" s="2" customFormat="1">
      <c r="A528" s="28" t="s">
        <v>238</v>
      </c>
      <c r="B528" s="29" t="s">
        <v>67</v>
      </c>
      <c r="C528" s="30"/>
      <c r="D528" s="31"/>
      <c r="E528" s="32">
        <v>10016</v>
      </c>
      <c r="F528" s="33"/>
      <c r="G528" s="34"/>
      <c r="H528" s="32">
        <f t="shared" si="7"/>
        <v>0</v>
      </c>
      <c r="I528" s="35"/>
    </row>
    <row r="529" spans="1:9" s="2" customFormat="1">
      <c r="A529" s="28" t="s">
        <v>524</v>
      </c>
      <c r="B529" s="29" t="s">
        <v>34</v>
      </c>
      <c r="C529" s="30"/>
      <c r="D529" s="31"/>
      <c r="E529" s="32">
        <v>5495.9999999999991</v>
      </c>
      <c r="F529" s="33"/>
      <c r="G529" s="34">
        <v>5</v>
      </c>
      <c r="H529" s="32">
        <f t="shared" si="7"/>
        <v>0</v>
      </c>
      <c r="I529" s="35"/>
    </row>
    <row r="530" spans="1:9" s="2" customFormat="1">
      <c r="A530" s="28" t="s">
        <v>525</v>
      </c>
      <c r="B530" s="29" t="s">
        <v>34</v>
      </c>
      <c r="C530" s="30"/>
      <c r="D530" s="31"/>
      <c r="E530" s="32">
        <v>5495.9999999999991</v>
      </c>
      <c r="F530" s="33"/>
      <c r="G530" s="34">
        <v>5</v>
      </c>
      <c r="H530" s="32">
        <f t="shared" si="7"/>
        <v>0</v>
      </c>
      <c r="I530" s="35"/>
    </row>
    <row r="531" spans="1:9" s="2" customFormat="1">
      <c r="A531" s="28" t="s">
        <v>239</v>
      </c>
      <c r="B531" s="29" t="s">
        <v>34</v>
      </c>
      <c r="C531" s="30"/>
      <c r="D531" s="31"/>
      <c r="E531" s="32">
        <v>5495.9999999999991</v>
      </c>
      <c r="F531" s="33"/>
      <c r="G531" s="34">
        <v>5</v>
      </c>
      <c r="H531" s="32">
        <f t="shared" si="7"/>
        <v>0</v>
      </c>
      <c r="I531" s="35"/>
    </row>
    <row r="532" spans="1:9" s="2" customFormat="1">
      <c r="A532" s="28" t="s">
        <v>240</v>
      </c>
      <c r="B532" s="29" t="s">
        <v>34</v>
      </c>
      <c r="C532" s="30"/>
      <c r="D532" s="31"/>
      <c r="E532" s="32">
        <v>6488</v>
      </c>
      <c r="F532" s="33"/>
      <c r="G532" s="34">
        <v>5</v>
      </c>
      <c r="H532" s="32">
        <f t="shared" si="7"/>
        <v>0</v>
      </c>
      <c r="I532" s="35"/>
    </row>
    <row r="533" spans="1:9" s="2" customFormat="1">
      <c r="A533" s="28" t="s">
        <v>241</v>
      </c>
      <c r="B533" s="29" t="s">
        <v>34</v>
      </c>
      <c r="C533" s="30"/>
      <c r="D533" s="31"/>
      <c r="E533" s="32">
        <v>5495.9999999999991</v>
      </c>
      <c r="F533" s="33"/>
      <c r="G533" s="34">
        <v>5</v>
      </c>
      <c r="H533" s="32">
        <f t="shared" si="7"/>
        <v>0</v>
      </c>
      <c r="I533" s="35"/>
    </row>
    <row r="534" spans="1:9" s="2" customFormat="1">
      <c r="A534" s="28" t="s">
        <v>526</v>
      </c>
      <c r="B534" s="29" t="s">
        <v>72</v>
      </c>
      <c r="C534" s="30"/>
      <c r="D534" s="31"/>
      <c r="E534" s="32">
        <v>1801.6000000000001</v>
      </c>
      <c r="F534" s="33"/>
      <c r="G534" s="34">
        <v>10</v>
      </c>
      <c r="H534" s="32">
        <f t="shared" si="7"/>
        <v>0</v>
      </c>
      <c r="I534" s="35"/>
    </row>
    <row r="535" spans="1:9" s="2" customFormat="1">
      <c r="A535" s="28" t="s">
        <v>526</v>
      </c>
      <c r="B535" s="29" t="s">
        <v>34</v>
      </c>
      <c r="C535" s="30"/>
      <c r="D535" s="31"/>
      <c r="E535" s="32">
        <v>3759.9999999999995</v>
      </c>
      <c r="F535" s="33"/>
      <c r="G535" s="34">
        <v>5</v>
      </c>
      <c r="H535" s="32">
        <f t="shared" ref="H535:H598" si="8">E535*F535</f>
        <v>0</v>
      </c>
      <c r="I535" s="35"/>
    </row>
    <row r="536" spans="1:9" s="2" customFormat="1">
      <c r="A536" s="28" t="s">
        <v>242</v>
      </c>
      <c r="B536" s="29" t="s">
        <v>34</v>
      </c>
      <c r="C536" s="30"/>
      <c r="D536" s="31"/>
      <c r="E536" s="32">
        <v>5495.9999999999991</v>
      </c>
      <c r="F536" s="33"/>
      <c r="G536" s="34">
        <v>5</v>
      </c>
      <c r="H536" s="32">
        <f t="shared" si="8"/>
        <v>0</v>
      </c>
      <c r="I536" s="35"/>
    </row>
    <row r="537" spans="1:9" s="2" customFormat="1">
      <c r="A537" s="28" t="s">
        <v>243</v>
      </c>
      <c r="B537" s="29" t="s">
        <v>67</v>
      </c>
      <c r="C537" s="30"/>
      <c r="D537" s="31"/>
      <c r="E537" s="32">
        <v>10016</v>
      </c>
      <c r="F537" s="33"/>
      <c r="G537" s="34"/>
      <c r="H537" s="32">
        <f t="shared" si="8"/>
        <v>0</v>
      </c>
      <c r="I537" s="35"/>
    </row>
    <row r="538" spans="1:9" s="2" customFormat="1">
      <c r="A538" s="28" t="s">
        <v>244</v>
      </c>
      <c r="B538" s="29" t="s">
        <v>34</v>
      </c>
      <c r="C538" s="30"/>
      <c r="D538" s="31"/>
      <c r="E538" s="32">
        <v>5495.9999999999991</v>
      </c>
      <c r="F538" s="33"/>
      <c r="G538" s="34">
        <v>5</v>
      </c>
      <c r="H538" s="32">
        <f t="shared" si="8"/>
        <v>0</v>
      </c>
      <c r="I538" s="35"/>
    </row>
    <row r="539" spans="1:9" s="2" customFormat="1">
      <c r="A539" s="28" t="s">
        <v>270</v>
      </c>
      <c r="B539" s="29" t="s">
        <v>67</v>
      </c>
      <c r="C539" s="30" t="s">
        <v>261</v>
      </c>
      <c r="D539" s="31"/>
      <c r="E539" s="32">
        <v>15968</v>
      </c>
      <c r="F539" s="33"/>
      <c r="G539" s="34"/>
      <c r="H539" s="32">
        <f t="shared" si="8"/>
        <v>0</v>
      </c>
      <c r="I539" s="35"/>
    </row>
    <row r="540" spans="1:9" s="2" customFormat="1">
      <c r="A540" s="28" t="s">
        <v>245</v>
      </c>
      <c r="B540" s="29" t="s">
        <v>34</v>
      </c>
      <c r="C540" s="30"/>
      <c r="D540" s="31"/>
      <c r="E540" s="32">
        <v>5495.9999999999991</v>
      </c>
      <c r="F540" s="33"/>
      <c r="G540" s="34">
        <v>5</v>
      </c>
      <c r="H540" s="32">
        <f t="shared" si="8"/>
        <v>0</v>
      </c>
      <c r="I540" s="35"/>
    </row>
    <row r="541" spans="1:9" s="2" customFormat="1">
      <c r="A541" s="28" t="s">
        <v>245</v>
      </c>
      <c r="B541" s="29" t="s">
        <v>67</v>
      </c>
      <c r="C541" s="30" t="s">
        <v>261</v>
      </c>
      <c r="D541" s="31"/>
      <c r="E541" s="32">
        <v>15968</v>
      </c>
      <c r="F541" s="33"/>
      <c r="G541" s="34"/>
      <c r="H541" s="32">
        <f t="shared" si="8"/>
        <v>0</v>
      </c>
      <c r="I541" s="35"/>
    </row>
    <row r="542" spans="1:9" s="2" customFormat="1">
      <c r="A542" s="28" t="s">
        <v>246</v>
      </c>
      <c r="B542" s="29" t="s">
        <v>34</v>
      </c>
      <c r="C542" s="30"/>
      <c r="D542" s="31"/>
      <c r="E542" s="32">
        <v>5495.9999999999991</v>
      </c>
      <c r="F542" s="33"/>
      <c r="G542" s="34">
        <v>5</v>
      </c>
      <c r="H542" s="32">
        <f t="shared" si="8"/>
        <v>0</v>
      </c>
      <c r="I542" s="35"/>
    </row>
    <row r="543" spans="1:9" s="2" customFormat="1">
      <c r="A543" s="28" t="s">
        <v>247</v>
      </c>
      <c r="B543" s="29" t="s">
        <v>34</v>
      </c>
      <c r="C543" s="30"/>
      <c r="D543" s="31"/>
      <c r="E543" s="32">
        <v>5495.9999999999991</v>
      </c>
      <c r="F543" s="33"/>
      <c r="G543" s="34">
        <v>5</v>
      </c>
      <c r="H543" s="32">
        <f t="shared" si="8"/>
        <v>0</v>
      </c>
      <c r="I543" s="35"/>
    </row>
    <row r="544" spans="1:9" s="2" customFormat="1">
      <c r="A544" s="28" t="s">
        <v>248</v>
      </c>
      <c r="B544" s="29" t="s">
        <v>34</v>
      </c>
      <c r="C544" s="30"/>
      <c r="D544" s="31"/>
      <c r="E544" s="32">
        <v>5495.9999999999991</v>
      </c>
      <c r="F544" s="33"/>
      <c r="G544" s="34">
        <v>5</v>
      </c>
      <c r="H544" s="32">
        <f t="shared" si="8"/>
        <v>0</v>
      </c>
      <c r="I544" s="35"/>
    </row>
    <row r="545" spans="1:9" s="2" customFormat="1">
      <c r="A545" s="28" t="s">
        <v>249</v>
      </c>
      <c r="B545" s="29" t="s">
        <v>34</v>
      </c>
      <c r="C545" s="30"/>
      <c r="D545" s="31"/>
      <c r="E545" s="32">
        <v>5495.9999999999991</v>
      </c>
      <c r="F545" s="33"/>
      <c r="G545" s="34">
        <v>5</v>
      </c>
      <c r="H545" s="32">
        <f t="shared" si="8"/>
        <v>0</v>
      </c>
      <c r="I545" s="35"/>
    </row>
    <row r="546" spans="1:9" s="2" customFormat="1">
      <c r="A546" s="28" t="s">
        <v>249</v>
      </c>
      <c r="B546" s="29" t="s">
        <v>67</v>
      </c>
      <c r="C546" s="30"/>
      <c r="D546" s="31"/>
      <c r="E546" s="32">
        <v>10016</v>
      </c>
      <c r="F546" s="33"/>
      <c r="G546" s="34"/>
      <c r="H546" s="32">
        <f t="shared" si="8"/>
        <v>0</v>
      </c>
      <c r="I546" s="35"/>
    </row>
    <row r="547" spans="1:9" s="2" customFormat="1">
      <c r="A547" s="28" t="s">
        <v>250</v>
      </c>
      <c r="B547" s="29" t="s">
        <v>34</v>
      </c>
      <c r="C547" s="30"/>
      <c r="D547" s="31"/>
      <c r="E547" s="32">
        <v>5495.9999999999991</v>
      </c>
      <c r="F547" s="33"/>
      <c r="G547" s="34">
        <v>5</v>
      </c>
      <c r="H547" s="32">
        <f t="shared" si="8"/>
        <v>0</v>
      </c>
      <c r="I547" s="35"/>
    </row>
    <row r="548" spans="1:9" s="2" customFormat="1">
      <c r="A548" s="28" t="s">
        <v>250</v>
      </c>
      <c r="B548" s="29" t="s">
        <v>67</v>
      </c>
      <c r="C548" s="30"/>
      <c r="D548" s="31"/>
      <c r="E548" s="32">
        <v>10016</v>
      </c>
      <c r="F548" s="33"/>
      <c r="G548" s="34"/>
      <c r="H548" s="32">
        <f t="shared" si="8"/>
        <v>0</v>
      </c>
      <c r="I548" s="35"/>
    </row>
    <row r="549" spans="1:9" s="2" customFormat="1">
      <c r="A549" s="28" t="s">
        <v>251</v>
      </c>
      <c r="B549" s="29" t="s">
        <v>34</v>
      </c>
      <c r="C549" s="30"/>
      <c r="D549" s="31"/>
      <c r="E549" s="32">
        <v>5495.9999999999991</v>
      </c>
      <c r="F549" s="33"/>
      <c r="G549" s="34">
        <v>5</v>
      </c>
      <c r="H549" s="32">
        <f t="shared" si="8"/>
        <v>0</v>
      </c>
      <c r="I549" s="35"/>
    </row>
    <row r="550" spans="1:9" s="2" customFormat="1">
      <c r="A550" s="28" t="s">
        <v>251</v>
      </c>
      <c r="B550" s="29" t="s">
        <v>67</v>
      </c>
      <c r="C550" s="30"/>
      <c r="D550" s="31"/>
      <c r="E550" s="32">
        <v>10016</v>
      </c>
      <c r="F550" s="33"/>
      <c r="G550" s="34"/>
      <c r="H550" s="32">
        <f t="shared" si="8"/>
        <v>0</v>
      </c>
      <c r="I550" s="35"/>
    </row>
    <row r="551" spans="1:9" s="2" customFormat="1">
      <c r="A551" s="28" t="s">
        <v>252</v>
      </c>
      <c r="B551" s="29" t="s">
        <v>34</v>
      </c>
      <c r="C551" s="30"/>
      <c r="D551" s="31"/>
      <c r="E551" s="32">
        <v>5495.9999999999991</v>
      </c>
      <c r="F551" s="33"/>
      <c r="G551" s="34">
        <v>5</v>
      </c>
      <c r="H551" s="32">
        <f t="shared" si="8"/>
        <v>0</v>
      </c>
      <c r="I551" s="35"/>
    </row>
    <row r="552" spans="1:9" s="2" customFormat="1">
      <c r="A552" s="28" t="s">
        <v>253</v>
      </c>
      <c r="B552" s="29" t="s">
        <v>34</v>
      </c>
      <c r="C552" s="30"/>
      <c r="D552" s="31"/>
      <c r="E552" s="32">
        <v>5495.9999999999991</v>
      </c>
      <c r="F552" s="33"/>
      <c r="G552" s="34">
        <v>5</v>
      </c>
      <c r="H552" s="32">
        <f t="shared" si="8"/>
        <v>0</v>
      </c>
      <c r="I552" s="35"/>
    </row>
    <row r="553" spans="1:9" s="2" customFormat="1">
      <c r="A553" s="28" t="s">
        <v>253</v>
      </c>
      <c r="B553" s="29" t="s">
        <v>67</v>
      </c>
      <c r="C553" s="30"/>
      <c r="D553" s="31"/>
      <c r="E553" s="32">
        <v>10016</v>
      </c>
      <c r="F553" s="33"/>
      <c r="G553" s="34"/>
      <c r="H553" s="32">
        <f t="shared" si="8"/>
        <v>0</v>
      </c>
      <c r="I553" s="35"/>
    </row>
    <row r="554" spans="1:9" s="2" customFormat="1">
      <c r="A554" s="28" t="s">
        <v>254</v>
      </c>
      <c r="B554" s="29" t="s">
        <v>34</v>
      </c>
      <c r="C554" s="30"/>
      <c r="D554" s="31"/>
      <c r="E554" s="32">
        <v>5495.9999999999991</v>
      </c>
      <c r="F554" s="33"/>
      <c r="G554" s="34">
        <v>5</v>
      </c>
      <c r="H554" s="32">
        <f t="shared" si="8"/>
        <v>0</v>
      </c>
      <c r="I554" s="35"/>
    </row>
    <row r="555" spans="1:9" s="2" customFormat="1">
      <c r="A555" s="28" t="s">
        <v>254</v>
      </c>
      <c r="B555" s="29" t="s">
        <v>67</v>
      </c>
      <c r="C555" s="30"/>
      <c r="D555" s="31"/>
      <c r="E555" s="32">
        <v>10016</v>
      </c>
      <c r="F555" s="33"/>
      <c r="G555" s="34"/>
      <c r="H555" s="32">
        <f t="shared" si="8"/>
        <v>0</v>
      </c>
      <c r="I555" s="35"/>
    </row>
    <row r="556" spans="1:9" s="2" customFormat="1">
      <c r="A556" s="28" t="s">
        <v>255</v>
      </c>
      <c r="B556" s="29" t="s">
        <v>34</v>
      </c>
      <c r="C556" s="30"/>
      <c r="D556" s="31"/>
      <c r="E556" s="32">
        <v>6488</v>
      </c>
      <c r="F556" s="33"/>
      <c r="G556" s="34">
        <v>5</v>
      </c>
      <c r="H556" s="32">
        <f t="shared" si="8"/>
        <v>0</v>
      </c>
      <c r="I556" s="35"/>
    </row>
    <row r="557" spans="1:9" s="2" customFormat="1">
      <c r="A557" s="28" t="s">
        <v>527</v>
      </c>
      <c r="B557" s="29" t="s">
        <v>34</v>
      </c>
      <c r="C557" s="30"/>
      <c r="D557" s="31"/>
      <c r="E557" s="32">
        <v>5495.9999999999991</v>
      </c>
      <c r="F557" s="33"/>
      <c r="G557" s="34">
        <v>5</v>
      </c>
      <c r="H557" s="32">
        <f t="shared" si="8"/>
        <v>0</v>
      </c>
      <c r="I557" s="35"/>
    </row>
    <row r="558" spans="1:9" s="2" customFormat="1">
      <c r="A558" s="28" t="s">
        <v>256</v>
      </c>
      <c r="B558" s="29" t="s">
        <v>67</v>
      </c>
      <c r="C558" s="30"/>
      <c r="D558" s="31"/>
      <c r="E558" s="32">
        <v>10016</v>
      </c>
      <c r="F558" s="33"/>
      <c r="G558" s="34"/>
      <c r="H558" s="32">
        <f t="shared" si="8"/>
        <v>0</v>
      </c>
      <c r="I558" s="35"/>
    </row>
    <row r="559" spans="1:9" s="2" customFormat="1">
      <c r="A559" s="28" t="s">
        <v>257</v>
      </c>
      <c r="B559" s="29" t="s">
        <v>34</v>
      </c>
      <c r="C559" s="30"/>
      <c r="D559" s="31"/>
      <c r="E559" s="32">
        <v>5495.9999999999991</v>
      </c>
      <c r="F559" s="33"/>
      <c r="G559" s="34">
        <v>5</v>
      </c>
      <c r="H559" s="32">
        <f t="shared" si="8"/>
        <v>0</v>
      </c>
      <c r="I559" s="35"/>
    </row>
    <row r="560" spans="1:9" s="2" customFormat="1">
      <c r="A560" s="28" t="s">
        <v>570</v>
      </c>
      <c r="B560" s="29" t="s">
        <v>34</v>
      </c>
      <c r="C560" s="30"/>
      <c r="D560" s="31"/>
      <c r="E560" s="32">
        <v>6488</v>
      </c>
      <c r="F560" s="33"/>
      <c r="G560" s="34">
        <v>5</v>
      </c>
      <c r="H560" s="32">
        <f t="shared" si="8"/>
        <v>0</v>
      </c>
      <c r="I560" s="35"/>
    </row>
    <row r="561" spans="1:9" s="2" customFormat="1">
      <c r="A561" s="28" t="s">
        <v>528</v>
      </c>
      <c r="B561" s="29" t="s">
        <v>64</v>
      </c>
      <c r="C561" s="30"/>
      <c r="D561" s="31"/>
      <c r="E561" s="32">
        <v>2156.7999999999997</v>
      </c>
      <c r="F561" s="33"/>
      <c r="G561" s="34">
        <v>10</v>
      </c>
      <c r="H561" s="32">
        <f t="shared" si="8"/>
        <v>0</v>
      </c>
      <c r="I561" s="35"/>
    </row>
    <row r="562" spans="1:9" s="2" customFormat="1">
      <c r="A562" s="36" t="s">
        <v>114</v>
      </c>
      <c r="B562" s="37" t="s">
        <v>113</v>
      </c>
      <c r="C562" s="30"/>
      <c r="D562" s="31"/>
      <c r="E562" s="32">
        <v>20000</v>
      </c>
      <c r="F562" s="33"/>
      <c r="G562" s="34"/>
      <c r="H562" s="32">
        <f t="shared" si="8"/>
        <v>0</v>
      </c>
      <c r="I562" s="35"/>
    </row>
    <row r="563" spans="1:9" s="2" customFormat="1">
      <c r="A563" s="36" t="s">
        <v>115</v>
      </c>
      <c r="B563" s="37" t="s">
        <v>67</v>
      </c>
      <c r="C563" s="30"/>
      <c r="D563" s="31"/>
      <c r="E563" s="32">
        <v>10016</v>
      </c>
      <c r="F563" s="33"/>
      <c r="G563" s="34"/>
      <c r="H563" s="32">
        <f t="shared" si="8"/>
        <v>0</v>
      </c>
      <c r="I563" s="35"/>
    </row>
    <row r="564" spans="1:9" s="2" customFormat="1">
      <c r="A564" s="36" t="s">
        <v>116</v>
      </c>
      <c r="B564" s="37" t="s">
        <v>67</v>
      </c>
      <c r="C564" s="30"/>
      <c r="D564" s="31"/>
      <c r="E564" s="32">
        <v>10016</v>
      </c>
      <c r="F564" s="33"/>
      <c r="G564" s="34"/>
      <c r="H564" s="32">
        <f t="shared" si="8"/>
        <v>0</v>
      </c>
      <c r="I564" s="35"/>
    </row>
    <row r="565" spans="1:9" s="2" customFormat="1">
      <c r="A565" s="36" t="s">
        <v>117</v>
      </c>
      <c r="B565" s="37" t="s">
        <v>67</v>
      </c>
      <c r="C565" s="30"/>
      <c r="D565" s="31"/>
      <c r="E565" s="32">
        <v>10016</v>
      </c>
      <c r="F565" s="33"/>
      <c r="G565" s="34"/>
      <c r="H565" s="32">
        <f t="shared" si="8"/>
        <v>0</v>
      </c>
      <c r="I565" s="35"/>
    </row>
    <row r="566" spans="1:9" s="2" customFormat="1">
      <c r="A566" s="28" t="s">
        <v>529</v>
      </c>
      <c r="B566" s="29" t="s">
        <v>64</v>
      </c>
      <c r="C566" s="30"/>
      <c r="D566" s="31"/>
      <c r="E566" s="32">
        <v>2305.6000000000004</v>
      </c>
      <c r="F566" s="33"/>
      <c r="G566" s="34">
        <v>10</v>
      </c>
      <c r="H566" s="32">
        <f t="shared" si="8"/>
        <v>0</v>
      </c>
      <c r="I566" s="35"/>
    </row>
    <row r="567" spans="1:9" s="2" customFormat="1">
      <c r="A567" s="28" t="s">
        <v>177</v>
      </c>
      <c r="B567" s="29" t="s">
        <v>36</v>
      </c>
      <c r="C567" s="30"/>
      <c r="D567" s="31"/>
      <c r="E567" s="32">
        <v>1504</v>
      </c>
      <c r="F567" s="33"/>
      <c r="G567" s="34">
        <v>10</v>
      </c>
      <c r="H567" s="32">
        <f t="shared" si="8"/>
        <v>0</v>
      </c>
      <c r="I567" s="35"/>
    </row>
    <row r="568" spans="1:9" s="2" customFormat="1">
      <c r="A568" s="28" t="s">
        <v>178</v>
      </c>
      <c r="B568" s="29" t="s">
        <v>36</v>
      </c>
      <c r="C568" s="30"/>
      <c r="D568" s="31"/>
      <c r="E568" s="32">
        <v>1504</v>
      </c>
      <c r="F568" s="33"/>
      <c r="G568" s="34">
        <v>10</v>
      </c>
      <c r="H568" s="32">
        <f t="shared" si="8"/>
        <v>0</v>
      </c>
      <c r="I568" s="35"/>
    </row>
    <row r="569" spans="1:9" s="2" customFormat="1">
      <c r="A569" s="28" t="s">
        <v>179</v>
      </c>
      <c r="B569" s="29" t="s">
        <v>36</v>
      </c>
      <c r="C569" s="30"/>
      <c r="D569" s="31"/>
      <c r="E569" s="32">
        <v>1504</v>
      </c>
      <c r="F569" s="33"/>
      <c r="G569" s="34">
        <v>10</v>
      </c>
      <c r="H569" s="32">
        <f t="shared" si="8"/>
        <v>0</v>
      </c>
      <c r="I569" s="35"/>
    </row>
    <row r="570" spans="1:9" s="2" customFormat="1">
      <c r="A570" s="28" t="s">
        <v>530</v>
      </c>
      <c r="B570" s="29" t="s">
        <v>66</v>
      </c>
      <c r="C570" s="30"/>
      <c r="D570" s="31"/>
      <c r="E570" s="32">
        <v>2908.7999999999997</v>
      </c>
      <c r="F570" s="33"/>
      <c r="G570" s="34">
        <v>10</v>
      </c>
      <c r="H570" s="32">
        <f t="shared" si="8"/>
        <v>0</v>
      </c>
      <c r="I570" s="35"/>
    </row>
    <row r="571" spans="1:9" s="2" customFormat="1">
      <c r="A571" s="28" t="s">
        <v>530</v>
      </c>
      <c r="B571" s="29" t="s">
        <v>34</v>
      </c>
      <c r="C571" s="30"/>
      <c r="D571" s="31"/>
      <c r="E571" s="32">
        <v>3759.9999999999995</v>
      </c>
      <c r="F571" s="33"/>
      <c r="G571" s="34">
        <v>5</v>
      </c>
      <c r="H571" s="32">
        <f t="shared" si="8"/>
        <v>0</v>
      </c>
      <c r="I571" s="35"/>
    </row>
    <row r="572" spans="1:9" s="2" customFormat="1">
      <c r="A572" s="28" t="s">
        <v>530</v>
      </c>
      <c r="B572" s="29" t="s">
        <v>67</v>
      </c>
      <c r="C572" s="30"/>
      <c r="D572" s="31"/>
      <c r="E572" s="32">
        <v>8528</v>
      </c>
      <c r="F572" s="33"/>
      <c r="G572" s="34"/>
      <c r="H572" s="32">
        <f t="shared" si="8"/>
        <v>0</v>
      </c>
      <c r="I572" s="35"/>
    </row>
    <row r="573" spans="1:9" s="2" customFormat="1">
      <c r="A573" s="36" t="s">
        <v>531</v>
      </c>
      <c r="B573" s="29" t="s">
        <v>66</v>
      </c>
      <c r="C573" s="30"/>
      <c r="D573" s="31"/>
      <c r="E573" s="32">
        <v>2908.7999999999997</v>
      </c>
      <c r="F573" s="33"/>
      <c r="G573" s="34">
        <v>10</v>
      </c>
      <c r="H573" s="32">
        <f t="shared" si="8"/>
        <v>0</v>
      </c>
      <c r="I573" s="35"/>
    </row>
    <row r="574" spans="1:9" s="2" customFormat="1">
      <c r="A574" s="28" t="s">
        <v>531</v>
      </c>
      <c r="B574" s="29" t="s">
        <v>34</v>
      </c>
      <c r="C574" s="30"/>
      <c r="D574" s="31"/>
      <c r="E574" s="32">
        <v>3759.9999999999995</v>
      </c>
      <c r="F574" s="33"/>
      <c r="G574" s="34">
        <v>5</v>
      </c>
      <c r="H574" s="32">
        <f t="shared" si="8"/>
        <v>0</v>
      </c>
      <c r="I574" s="35"/>
    </row>
    <row r="575" spans="1:9" s="2" customFormat="1">
      <c r="A575" s="36" t="s">
        <v>531</v>
      </c>
      <c r="B575" s="37" t="s">
        <v>67</v>
      </c>
      <c r="C575" s="31"/>
      <c r="D575" s="31"/>
      <c r="E575" s="32">
        <v>8528</v>
      </c>
      <c r="F575" s="33"/>
      <c r="G575" s="34"/>
      <c r="H575" s="32">
        <f t="shared" si="8"/>
        <v>0</v>
      </c>
      <c r="I575" s="35"/>
    </row>
    <row r="576" spans="1:9" s="2" customFormat="1">
      <c r="A576" s="36" t="s">
        <v>532</v>
      </c>
      <c r="B576" s="37" t="s">
        <v>67</v>
      </c>
      <c r="C576" s="30"/>
      <c r="D576" s="31"/>
      <c r="E576" s="32">
        <v>8528</v>
      </c>
      <c r="F576" s="33"/>
      <c r="G576" s="34"/>
      <c r="H576" s="32">
        <f t="shared" si="8"/>
        <v>0</v>
      </c>
      <c r="I576" s="35"/>
    </row>
    <row r="577" spans="1:9" s="2" customFormat="1">
      <c r="A577" s="28" t="s">
        <v>533</v>
      </c>
      <c r="B577" s="29" t="s">
        <v>34</v>
      </c>
      <c r="C577" s="30"/>
      <c r="D577" s="31"/>
      <c r="E577" s="32">
        <v>3759.9999999999995</v>
      </c>
      <c r="F577" s="33"/>
      <c r="G577" s="34">
        <v>5</v>
      </c>
      <c r="H577" s="32">
        <f t="shared" si="8"/>
        <v>0</v>
      </c>
      <c r="I577" s="35"/>
    </row>
    <row r="578" spans="1:9" s="2" customFormat="1">
      <c r="A578" s="28" t="s">
        <v>180</v>
      </c>
      <c r="B578" s="29" t="s">
        <v>36</v>
      </c>
      <c r="C578" s="30"/>
      <c r="D578" s="31"/>
      <c r="E578" s="32">
        <v>1404.8</v>
      </c>
      <c r="F578" s="33"/>
      <c r="G578" s="34">
        <v>10</v>
      </c>
      <c r="H578" s="32">
        <f t="shared" si="8"/>
        <v>0</v>
      </c>
      <c r="I578" s="35"/>
    </row>
    <row r="579" spans="1:9" s="2" customFormat="1">
      <c r="A579" s="28" t="s">
        <v>181</v>
      </c>
      <c r="B579" s="29" t="s">
        <v>66</v>
      </c>
      <c r="C579" s="30"/>
      <c r="D579" s="31"/>
      <c r="E579" s="32">
        <v>2561.5999999999995</v>
      </c>
      <c r="F579" s="33"/>
      <c r="G579" s="34">
        <v>10</v>
      </c>
      <c r="H579" s="32">
        <f t="shared" si="8"/>
        <v>0</v>
      </c>
      <c r="I579" s="35"/>
    </row>
    <row r="580" spans="1:9" s="2" customFormat="1">
      <c r="A580" s="28" t="s">
        <v>182</v>
      </c>
      <c r="B580" s="29" t="s">
        <v>66</v>
      </c>
      <c r="C580" s="30"/>
      <c r="D580" s="31"/>
      <c r="E580" s="32">
        <v>2561.5999999999995</v>
      </c>
      <c r="F580" s="33"/>
      <c r="G580" s="34">
        <v>10</v>
      </c>
      <c r="H580" s="32">
        <f t="shared" si="8"/>
        <v>0</v>
      </c>
      <c r="I580" s="35"/>
    </row>
    <row r="581" spans="1:9" s="2" customFormat="1">
      <c r="A581" s="36" t="s">
        <v>534</v>
      </c>
      <c r="B581" s="37" t="s">
        <v>66</v>
      </c>
      <c r="C581" s="30"/>
      <c r="D581" s="39"/>
      <c r="E581" s="32">
        <v>2809.6</v>
      </c>
      <c r="F581" s="33"/>
      <c r="G581" s="34">
        <v>10</v>
      </c>
      <c r="H581" s="32">
        <f t="shared" si="8"/>
        <v>0</v>
      </c>
      <c r="I581" s="35"/>
    </row>
    <row r="582" spans="1:9" s="2" customFormat="1">
      <c r="A582" s="36" t="s">
        <v>535</v>
      </c>
      <c r="B582" s="37" t="s">
        <v>66</v>
      </c>
      <c r="C582" s="31"/>
      <c r="D582" s="31"/>
      <c r="E582" s="32">
        <v>2759.9999999999995</v>
      </c>
      <c r="F582" s="33"/>
      <c r="G582" s="34">
        <v>10</v>
      </c>
      <c r="H582" s="32">
        <f t="shared" si="8"/>
        <v>0</v>
      </c>
      <c r="I582" s="35"/>
    </row>
    <row r="583" spans="1:9" s="2" customFormat="1">
      <c r="A583" s="36" t="s">
        <v>536</v>
      </c>
      <c r="B583" s="29" t="s">
        <v>36</v>
      </c>
      <c r="C583" s="31"/>
      <c r="D583" s="31"/>
      <c r="E583" s="32">
        <v>1751.9999999999995</v>
      </c>
      <c r="F583" s="33"/>
      <c r="G583" s="34">
        <v>10</v>
      </c>
      <c r="H583" s="32">
        <f t="shared" si="8"/>
        <v>0</v>
      </c>
      <c r="I583" s="35"/>
    </row>
    <row r="584" spans="1:9" s="2" customFormat="1">
      <c r="A584" s="36" t="s">
        <v>87</v>
      </c>
      <c r="B584" s="37" t="s">
        <v>36</v>
      </c>
      <c r="C584" s="30"/>
      <c r="D584" s="31"/>
      <c r="E584" s="32">
        <v>1652.8</v>
      </c>
      <c r="F584" s="33"/>
      <c r="G584" s="34">
        <v>10</v>
      </c>
      <c r="H584" s="32">
        <f t="shared" si="8"/>
        <v>0</v>
      </c>
      <c r="I584" s="35"/>
    </row>
    <row r="585" spans="1:9" s="2" customFormat="1">
      <c r="A585" s="36" t="s">
        <v>537</v>
      </c>
      <c r="B585" s="37" t="s">
        <v>64</v>
      </c>
      <c r="C585" s="31"/>
      <c r="D585" s="31"/>
      <c r="E585" s="32">
        <v>2255.9999999999995</v>
      </c>
      <c r="F585" s="33"/>
      <c r="G585" s="34">
        <v>10</v>
      </c>
      <c r="H585" s="32">
        <f t="shared" si="8"/>
        <v>0</v>
      </c>
      <c r="I585" s="35"/>
    </row>
    <row r="586" spans="1:9" s="2" customFormat="1">
      <c r="A586" s="36" t="s">
        <v>538</v>
      </c>
      <c r="B586" s="37" t="s">
        <v>66</v>
      </c>
      <c r="C586" s="31"/>
      <c r="D586" s="31"/>
      <c r="E586" s="32">
        <v>2759.9999999999995</v>
      </c>
      <c r="F586" s="33"/>
      <c r="G586" s="34">
        <v>10</v>
      </c>
      <c r="H586" s="32">
        <f t="shared" si="8"/>
        <v>0</v>
      </c>
      <c r="I586" s="35"/>
    </row>
    <row r="587" spans="1:9" s="2" customFormat="1">
      <c r="A587" s="28" t="s">
        <v>183</v>
      </c>
      <c r="B587" s="29" t="s">
        <v>118</v>
      </c>
      <c r="C587" s="30"/>
      <c r="D587" s="31"/>
      <c r="E587" s="32">
        <v>1202.3999999999996</v>
      </c>
      <c r="F587" s="33"/>
      <c r="G587" s="34">
        <v>10</v>
      </c>
      <c r="H587" s="32">
        <f t="shared" si="8"/>
        <v>0</v>
      </c>
      <c r="I587" s="35"/>
    </row>
    <row r="588" spans="1:9" s="2" customFormat="1">
      <c r="A588" s="28" t="s">
        <v>88</v>
      </c>
      <c r="B588" s="29" t="s">
        <v>64</v>
      </c>
      <c r="C588" s="30"/>
      <c r="D588" s="31"/>
      <c r="E588" s="32">
        <v>2206.3999999999996</v>
      </c>
      <c r="F588" s="33"/>
      <c r="G588" s="34">
        <v>10</v>
      </c>
      <c r="H588" s="32">
        <f t="shared" si="8"/>
        <v>0</v>
      </c>
      <c r="I588" s="35"/>
    </row>
    <row r="589" spans="1:9" s="2" customFormat="1">
      <c r="A589" s="28" t="s">
        <v>88</v>
      </c>
      <c r="B589" s="29" t="s">
        <v>34</v>
      </c>
      <c r="C589" s="30"/>
      <c r="D589" s="31"/>
      <c r="E589" s="32">
        <v>3611.2</v>
      </c>
      <c r="F589" s="33"/>
      <c r="G589" s="34">
        <v>5</v>
      </c>
      <c r="H589" s="32">
        <f t="shared" si="8"/>
        <v>0</v>
      </c>
      <c r="I589" s="35"/>
    </row>
    <row r="590" spans="1:9" s="2" customFormat="1">
      <c r="A590" s="36" t="s">
        <v>88</v>
      </c>
      <c r="B590" s="37" t="s">
        <v>67</v>
      </c>
      <c r="C590" s="30"/>
      <c r="D590" s="31"/>
      <c r="E590" s="32">
        <v>8032</v>
      </c>
      <c r="F590" s="33"/>
      <c r="G590" s="34"/>
      <c r="H590" s="32">
        <f t="shared" si="8"/>
        <v>0</v>
      </c>
      <c r="I590" s="35"/>
    </row>
    <row r="591" spans="1:9" s="2" customFormat="1">
      <c r="A591" s="28" t="s">
        <v>539</v>
      </c>
      <c r="B591" s="29" t="s">
        <v>64</v>
      </c>
      <c r="C591" s="30"/>
      <c r="D591" s="31"/>
      <c r="E591" s="32">
        <v>2603.1999999999998</v>
      </c>
      <c r="F591" s="33"/>
      <c r="G591" s="34">
        <v>10</v>
      </c>
      <c r="H591" s="32">
        <f t="shared" si="8"/>
        <v>0</v>
      </c>
      <c r="I591" s="35"/>
    </row>
    <row r="592" spans="1:9" s="2" customFormat="1">
      <c r="A592" s="28" t="s">
        <v>89</v>
      </c>
      <c r="B592" s="29" t="s">
        <v>64</v>
      </c>
      <c r="C592" s="30"/>
      <c r="D592" s="31"/>
      <c r="E592" s="32">
        <v>2206.3999999999996</v>
      </c>
      <c r="F592" s="33"/>
      <c r="G592" s="34">
        <v>10</v>
      </c>
      <c r="H592" s="32">
        <f t="shared" si="8"/>
        <v>0</v>
      </c>
      <c r="I592" s="35"/>
    </row>
    <row r="593" spans="1:10" s="2" customFormat="1">
      <c r="A593" s="28" t="s">
        <v>90</v>
      </c>
      <c r="B593" s="29" t="s">
        <v>64</v>
      </c>
      <c r="C593" s="30"/>
      <c r="D593" s="31"/>
      <c r="E593" s="32">
        <v>2206.3999999999996</v>
      </c>
      <c r="F593" s="33"/>
      <c r="G593" s="34">
        <v>10</v>
      </c>
      <c r="H593" s="32">
        <f t="shared" si="8"/>
        <v>0</v>
      </c>
      <c r="I593" s="35"/>
    </row>
    <row r="594" spans="1:10" s="2" customFormat="1">
      <c r="A594" s="28" t="s">
        <v>90</v>
      </c>
      <c r="B594" s="29" t="s">
        <v>271</v>
      </c>
      <c r="C594" s="30"/>
      <c r="D594" s="31"/>
      <c r="E594" s="32">
        <v>4871.1999999999989</v>
      </c>
      <c r="F594" s="33"/>
      <c r="G594" s="34">
        <v>5</v>
      </c>
      <c r="H594" s="32">
        <f t="shared" si="8"/>
        <v>0</v>
      </c>
      <c r="I594" s="35"/>
    </row>
    <row r="595" spans="1:10" s="2" customFormat="1">
      <c r="A595" s="28" t="s">
        <v>91</v>
      </c>
      <c r="B595" s="29" t="s">
        <v>64</v>
      </c>
      <c r="C595" s="30"/>
      <c r="D595" s="31"/>
      <c r="E595" s="32">
        <v>2206.3999999999996</v>
      </c>
      <c r="F595" s="33"/>
      <c r="G595" s="34">
        <v>10</v>
      </c>
      <c r="H595" s="32">
        <f t="shared" si="8"/>
        <v>0</v>
      </c>
      <c r="I595" s="35"/>
    </row>
    <row r="596" spans="1:10" s="2" customFormat="1">
      <c r="A596" s="28" t="s">
        <v>92</v>
      </c>
      <c r="B596" s="29" t="s">
        <v>64</v>
      </c>
      <c r="C596" s="30"/>
      <c r="D596" s="31"/>
      <c r="E596" s="32">
        <v>2206.3999999999996</v>
      </c>
      <c r="F596" s="33"/>
      <c r="G596" s="34">
        <v>10</v>
      </c>
      <c r="H596" s="32">
        <f t="shared" si="8"/>
        <v>0</v>
      </c>
      <c r="I596" s="35"/>
    </row>
    <row r="597" spans="1:10" s="2" customFormat="1">
      <c r="A597" s="28" t="s">
        <v>93</v>
      </c>
      <c r="B597" s="29" t="s">
        <v>64</v>
      </c>
      <c r="C597" s="30"/>
      <c r="D597" s="31"/>
      <c r="E597" s="32">
        <v>2206.3999999999996</v>
      </c>
      <c r="F597" s="33"/>
      <c r="G597" s="34">
        <v>10</v>
      </c>
      <c r="H597" s="32">
        <f t="shared" si="8"/>
        <v>0</v>
      </c>
      <c r="I597" s="35"/>
    </row>
    <row r="598" spans="1:10" s="2" customFormat="1">
      <c r="A598" s="28" t="s">
        <v>94</v>
      </c>
      <c r="B598" s="29" t="s">
        <v>271</v>
      </c>
      <c r="C598" s="30"/>
      <c r="D598" s="31"/>
      <c r="E598" s="32">
        <v>4871.1999999999989</v>
      </c>
      <c r="F598" s="33"/>
      <c r="G598" s="34">
        <v>5</v>
      </c>
      <c r="H598" s="32">
        <f t="shared" si="8"/>
        <v>0</v>
      </c>
      <c r="I598" s="35"/>
    </row>
    <row r="599" spans="1:10" s="2" customFormat="1">
      <c r="A599" s="28" t="s">
        <v>540</v>
      </c>
      <c r="B599" s="29" t="s">
        <v>271</v>
      </c>
      <c r="C599" s="30"/>
      <c r="D599" s="31"/>
      <c r="E599" s="32">
        <v>4871.1999999999989</v>
      </c>
      <c r="F599" s="33"/>
      <c r="G599" s="34">
        <v>5</v>
      </c>
      <c r="H599" s="32">
        <f t="shared" ref="H599:H667" si="9">E599*F599</f>
        <v>0</v>
      </c>
      <c r="I599" s="35"/>
    </row>
    <row r="600" spans="1:10" s="2" customFormat="1">
      <c r="A600" s="28" t="s">
        <v>95</v>
      </c>
      <c r="B600" s="29" t="s">
        <v>64</v>
      </c>
      <c r="C600" s="30"/>
      <c r="D600" s="31"/>
      <c r="E600" s="32">
        <v>2206.3999999999996</v>
      </c>
      <c r="F600" s="33"/>
      <c r="G600" s="34">
        <v>10</v>
      </c>
      <c r="H600" s="32">
        <f t="shared" si="9"/>
        <v>0</v>
      </c>
      <c r="I600" s="35"/>
    </row>
    <row r="601" spans="1:10" s="2" customFormat="1">
      <c r="A601" s="28" t="s">
        <v>96</v>
      </c>
      <c r="B601" s="29" t="s">
        <v>64</v>
      </c>
      <c r="C601" s="30"/>
      <c r="D601" s="31"/>
      <c r="E601" s="32">
        <v>2206.3999999999996</v>
      </c>
      <c r="F601" s="33"/>
      <c r="G601" s="34">
        <v>10</v>
      </c>
      <c r="H601" s="32">
        <f t="shared" si="9"/>
        <v>0</v>
      </c>
      <c r="I601" s="35"/>
    </row>
    <row r="602" spans="1:10" s="2" customFormat="1">
      <c r="A602" s="28" t="s">
        <v>97</v>
      </c>
      <c r="B602" s="29" t="s">
        <v>64</v>
      </c>
      <c r="C602" s="30"/>
      <c r="D602" s="31"/>
      <c r="E602" s="32">
        <v>2206.3999999999996</v>
      </c>
      <c r="F602" s="33"/>
      <c r="G602" s="34">
        <v>10</v>
      </c>
      <c r="H602" s="32">
        <f t="shared" si="9"/>
        <v>0</v>
      </c>
      <c r="I602" s="35"/>
    </row>
    <row r="603" spans="1:10" s="2" customFormat="1">
      <c r="A603" s="28" t="s">
        <v>98</v>
      </c>
      <c r="B603" s="29" t="s">
        <v>64</v>
      </c>
      <c r="C603" s="30"/>
      <c r="D603" s="31"/>
      <c r="E603" s="32">
        <v>2206.3999999999996</v>
      </c>
      <c r="F603" s="33"/>
      <c r="G603" s="34">
        <v>10</v>
      </c>
      <c r="H603" s="32">
        <f t="shared" si="9"/>
        <v>0</v>
      </c>
      <c r="I603" s="35"/>
      <c r="J603" s="1"/>
    </row>
    <row r="604" spans="1:10">
      <c r="A604" s="28" t="s">
        <v>541</v>
      </c>
      <c r="B604" s="29" t="s">
        <v>34</v>
      </c>
      <c r="C604" s="30"/>
      <c r="D604" s="31"/>
      <c r="E604" s="32">
        <v>7479.9999999999991</v>
      </c>
      <c r="F604" s="33"/>
      <c r="G604" s="34">
        <v>5</v>
      </c>
      <c r="H604" s="32">
        <f t="shared" si="9"/>
        <v>0</v>
      </c>
      <c r="I604" s="35"/>
    </row>
    <row r="605" spans="1:10">
      <c r="A605" s="28" t="s">
        <v>210</v>
      </c>
      <c r="B605" s="29" t="s">
        <v>72</v>
      </c>
      <c r="C605" s="30"/>
      <c r="D605" s="31"/>
      <c r="E605" s="32">
        <v>1702.3999999999999</v>
      </c>
      <c r="F605" s="33"/>
      <c r="G605" s="34">
        <v>10</v>
      </c>
      <c r="H605" s="32">
        <f t="shared" si="9"/>
        <v>0</v>
      </c>
      <c r="I605" s="35"/>
    </row>
    <row r="606" spans="1:10">
      <c r="A606" s="28" t="s">
        <v>210</v>
      </c>
      <c r="B606" s="29" t="s">
        <v>34</v>
      </c>
      <c r="C606" s="30"/>
      <c r="D606" s="31"/>
      <c r="E606" s="32">
        <v>3710.3999999999996</v>
      </c>
      <c r="F606" s="33"/>
      <c r="G606" s="34">
        <v>5</v>
      </c>
      <c r="H606" s="32">
        <f t="shared" si="9"/>
        <v>0</v>
      </c>
      <c r="I606" s="35"/>
    </row>
    <row r="607" spans="1:10">
      <c r="A607" s="28" t="s">
        <v>542</v>
      </c>
      <c r="B607" s="29" t="s">
        <v>34</v>
      </c>
      <c r="C607" s="30"/>
      <c r="D607" s="31"/>
      <c r="E607" s="32">
        <v>3710.3999999999996</v>
      </c>
      <c r="F607" s="33"/>
      <c r="G607" s="34">
        <v>5</v>
      </c>
      <c r="H607" s="32">
        <f t="shared" si="9"/>
        <v>0</v>
      </c>
      <c r="I607" s="35"/>
    </row>
    <row r="608" spans="1:10">
      <c r="A608" s="28" t="s">
        <v>211</v>
      </c>
      <c r="B608" s="29" t="s">
        <v>72</v>
      </c>
      <c r="C608" s="30"/>
      <c r="D608" s="31"/>
      <c r="E608" s="32">
        <v>1702.3999999999999</v>
      </c>
      <c r="F608" s="33"/>
      <c r="G608" s="34">
        <v>10</v>
      </c>
      <c r="H608" s="32">
        <f t="shared" si="9"/>
        <v>0</v>
      </c>
      <c r="I608" s="35"/>
    </row>
    <row r="609" spans="1:9">
      <c r="A609" s="28" t="s">
        <v>211</v>
      </c>
      <c r="B609" s="29" t="s">
        <v>34</v>
      </c>
      <c r="C609" s="30"/>
      <c r="D609" s="31"/>
      <c r="E609" s="32">
        <v>3710.3999999999996</v>
      </c>
      <c r="F609" s="33"/>
      <c r="G609" s="34">
        <v>5</v>
      </c>
      <c r="H609" s="32">
        <f t="shared" si="9"/>
        <v>0</v>
      </c>
      <c r="I609" s="35"/>
    </row>
    <row r="610" spans="1:9">
      <c r="A610" s="28" t="s">
        <v>543</v>
      </c>
      <c r="B610" s="29" t="s">
        <v>34</v>
      </c>
      <c r="C610" s="30"/>
      <c r="D610" s="31"/>
      <c r="E610" s="32">
        <v>3710.3999999999996</v>
      </c>
      <c r="F610" s="33"/>
      <c r="G610" s="34">
        <v>5</v>
      </c>
      <c r="H610" s="32">
        <f t="shared" si="9"/>
        <v>0</v>
      </c>
      <c r="I610" s="35"/>
    </row>
    <row r="611" spans="1:9">
      <c r="A611" s="28" t="s">
        <v>280</v>
      </c>
      <c r="B611" s="29" t="s">
        <v>72</v>
      </c>
      <c r="C611" s="30"/>
      <c r="D611" s="31"/>
      <c r="E611" s="32">
        <v>1702.3999999999999</v>
      </c>
      <c r="F611" s="33"/>
      <c r="G611" s="34">
        <v>10</v>
      </c>
      <c r="H611" s="32">
        <f t="shared" si="9"/>
        <v>0</v>
      </c>
      <c r="I611" s="35"/>
    </row>
    <row r="612" spans="1:9">
      <c r="A612" s="28" t="s">
        <v>280</v>
      </c>
      <c r="B612" s="29" t="s">
        <v>34</v>
      </c>
      <c r="C612" s="30"/>
      <c r="D612" s="31"/>
      <c r="E612" s="32">
        <v>3710.3999999999996</v>
      </c>
      <c r="F612" s="33"/>
      <c r="G612" s="34">
        <v>5</v>
      </c>
      <c r="H612" s="32">
        <f t="shared" si="9"/>
        <v>0</v>
      </c>
      <c r="I612" s="35"/>
    </row>
    <row r="613" spans="1:9">
      <c r="A613" s="28" t="s">
        <v>280</v>
      </c>
      <c r="B613" s="29" t="s">
        <v>67</v>
      </c>
      <c r="C613" s="30"/>
      <c r="D613" s="31"/>
      <c r="E613" s="32">
        <v>8032</v>
      </c>
      <c r="F613" s="33"/>
      <c r="G613" s="34"/>
      <c r="H613" s="32">
        <f t="shared" si="9"/>
        <v>0</v>
      </c>
      <c r="I613" s="35"/>
    </row>
    <row r="614" spans="1:9">
      <c r="A614" s="28" t="s">
        <v>281</v>
      </c>
      <c r="B614" s="29" t="s">
        <v>72</v>
      </c>
      <c r="C614" s="30"/>
      <c r="D614" s="31"/>
      <c r="E614" s="32">
        <v>1702.3999999999999</v>
      </c>
      <c r="F614" s="33"/>
      <c r="G614" s="34">
        <v>10</v>
      </c>
      <c r="H614" s="32">
        <f t="shared" si="9"/>
        <v>0</v>
      </c>
      <c r="I614" s="35"/>
    </row>
    <row r="615" spans="1:9">
      <c r="A615" s="28" t="s">
        <v>281</v>
      </c>
      <c r="B615" s="29" t="s">
        <v>34</v>
      </c>
      <c r="C615" s="30"/>
      <c r="D615" s="31"/>
      <c r="E615" s="32">
        <v>3710.3999999999996</v>
      </c>
      <c r="F615" s="33"/>
      <c r="G615" s="34">
        <v>5</v>
      </c>
      <c r="H615" s="32">
        <f t="shared" si="9"/>
        <v>0</v>
      </c>
      <c r="I615" s="35"/>
    </row>
    <row r="616" spans="1:9">
      <c r="A616" s="28" t="s">
        <v>282</v>
      </c>
      <c r="B616" s="29" t="s">
        <v>72</v>
      </c>
      <c r="C616" s="30"/>
      <c r="D616" s="31"/>
      <c r="E616" s="32">
        <v>1702.3999999999999</v>
      </c>
      <c r="F616" s="33"/>
      <c r="G616" s="34">
        <v>10</v>
      </c>
      <c r="H616" s="32">
        <f t="shared" si="9"/>
        <v>0</v>
      </c>
      <c r="I616" s="35"/>
    </row>
    <row r="617" spans="1:9">
      <c r="A617" s="28" t="s">
        <v>282</v>
      </c>
      <c r="B617" s="29" t="s">
        <v>34</v>
      </c>
      <c r="C617" s="30"/>
      <c r="D617" s="31"/>
      <c r="E617" s="32">
        <v>3710.3999999999996</v>
      </c>
      <c r="F617" s="33"/>
      <c r="G617" s="34">
        <v>5</v>
      </c>
      <c r="H617" s="32">
        <f t="shared" si="9"/>
        <v>0</v>
      </c>
      <c r="I617" s="35"/>
    </row>
    <row r="618" spans="1:9">
      <c r="A618" s="28" t="s">
        <v>282</v>
      </c>
      <c r="B618" s="29" t="s">
        <v>67</v>
      </c>
      <c r="C618" s="30"/>
      <c r="D618" s="31"/>
      <c r="E618" s="32">
        <v>8032</v>
      </c>
      <c r="F618" s="33"/>
      <c r="G618" s="34"/>
      <c r="H618" s="32">
        <f t="shared" si="9"/>
        <v>0</v>
      </c>
      <c r="I618" s="35"/>
    </row>
    <row r="619" spans="1:9">
      <c r="A619" s="28" t="s">
        <v>283</v>
      </c>
      <c r="B619" s="29" t="s">
        <v>72</v>
      </c>
      <c r="C619" s="30"/>
      <c r="D619" s="31"/>
      <c r="E619" s="32">
        <v>1702.3999999999999</v>
      </c>
      <c r="F619" s="33"/>
      <c r="G619" s="34">
        <v>10</v>
      </c>
      <c r="H619" s="32">
        <f t="shared" si="9"/>
        <v>0</v>
      </c>
      <c r="I619" s="35"/>
    </row>
    <row r="620" spans="1:9">
      <c r="A620" s="28" t="s">
        <v>283</v>
      </c>
      <c r="B620" s="29" t="s">
        <v>34</v>
      </c>
      <c r="C620" s="30"/>
      <c r="D620" s="31"/>
      <c r="E620" s="32">
        <v>3710.3999999999996</v>
      </c>
      <c r="F620" s="33"/>
      <c r="G620" s="34">
        <v>5</v>
      </c>
      <c r="H620" s="32">
        <f t="shared" si="9"/>
        <v>0</v>
      </c>
      <c r="I620" s="35"/>
    </row>
    <row r="621" spans="1:9">
      <c r="A621" s="28" t="s">
        <v>544</v>
      </c>
      <c r="B621" s="29" t="s">
        <v>66</v>
      </c>
      <c r="C621" s="30"/>
      <c r="D621" s="31"/>
      <c r="E621" s="32">
        <v>2759.9999999999995</v>
      </c>
      <c r="F621" s="33"/>
      <c r="G621" s="34">
        <v>10</v>
      </c>
      <c r="H621" s="32">
        <f t="shared" si="9"/>
        <v>0</v>
      </c>
      <c r="I621" s="35"/>
    </row>
    <row r="622" spans="1:9">
      <c r="A622" s="28" t="s">
        <v>544</v>
      </c>
      <c r="B622" s="29" t="s">
        <v>34</v>
      </c>
      <c r="C622" s="30"/>
      <c r="D622" s="31"/>
      <c r="E622" s="32">
        <v>3759.9999999999995</v>
      </c>
      <c r="F622" s="33"/>
      <c r="G622" s="34">
        <v>5</v>
      </c>
      <c r="H622" s="32">
        <f t="shared" si="9"/>
        <v>0</v>
      </c>
      <c r="I622" s="35"/>
    </row>
    <row r="623" spans="1:9">
      <c r="A623" s="28" t="s">
        <v>545</v>
      </c>
      <c r="B623" s="29" t="s">
        <v>66</v>
      </c>
      <c r="C623" s="30"/>
      <c r="D623" s="31"/>
      <c r="E623" s="32">
        <v>2759.9999999999995</v>
      </c>
      <c r="F623" s="33"/>
      <c r="G623" s="34">
        <v>10</v>
      </c>
      <c r="H623" s="32">
        <f t="shared" si="9"/>
        <v>0</v>
      </c>
      <c r="I623" s="35"/>
    </row>
    <row r="624" spans="1:9">
      <c r="A624" s="28" t="s">
        <v>546</v>
      </c>
      <c r="B624" s="29" t="s">
        <v>66</v>
      </c>
      <c r="C624" s="30"/>
      <c r="D624" s="31"/>
      <c r="E624" s="32">
        <v>2759.9999999999995</v>
      </c>
      <c r="F624" s="33"/>
      <c r="G624" s="34">
        <v>10</v>
      </c>
      <c r="H624" s="32">
        <f t="shared" si="9"/>
        <v>0</v>
      </c>
      <c r="I624" s="35"/>
    </row>
    <row r="625" spans="1:9">
      <c r="A625" s="28" t="s">
        <v>214</v>
      </c>
      <c r="B625" s="29" t="s">
        <v>34</v>
      </c>
      <c r="C625" s="30"/>
      <c r="D625" s="31"/>
      <c r="E625" s="32">
        <v>3512</v>
      </c>
      <c r="F625" s="33"/>
      <c r="G625" s="34">
        <v>5</v>
      </c>
      <c r="H625" s="32">
        <f t="shared" si="9"/>
        <v>0</v>
      </c>
      <c r="I625" s="35"/>
    </row>
    <row r="626" spans="1:9">
      <c r="A626" s="28" t="s">
        <v>215</v>
      </c>
      <c r="B626" s="29" t="s">
        <v>271</v>
      </c>
      <c r="C626" s="30"/>
      <c r="D626" s="31"/>
      <c r="E626" s="32">
        <v>5019.9999999999991</v>
      </c>
      <c r="F626" s="33"/>
      <c r="G626" s="34">
        <v>5</v>
      </c>
      <c r="H626" s="32">
        <f t="shared" si="9"/>
        <v>0</v>
      </c>
      <c r="I626" s="35"/>
    </row>
    <row r="627" spans="1:9">
      <c r="A627" s="28" t="s">
        <v>215</v>
      </c>
      <c r="B627" s="29" t="s">
        <v>67</v>
      </c>
      <c r="C627" s="30"/>
      <c r="D627" s="31"/>
      <c r="E627" s="32">
        <v>8032</v>
      </c>
      <c r="F627" s="33"/>
      <c r="G627" s="34"/>
      <c r="H627" s="32">
        <f t="shared" si="9"/>
        <v>0</v>
      </c>
      <c r="I627" s="35"/>
    </row>
    <row r="628" spans="1:9">
      <c r="A628" s="28" t="s">
        <v>547</v>
      </c>
      <c r="B628" s="29" t="s">
        <v>66</v>
      </c>
      <c r="C628" s="30"/>
      <c r="D628" s="31"/>
      <c r="E628" s="32">
        <v>2759.9999999999995</v>
      </c>
      <c r="F628" s="33"/>
      <c r="G628" s="34">
        <v>10</v>
      </c>
      <c r="H628" s="32">
        <f t="shared" si="9"/>
        <v>0</v>
      </c>
      <c r="I628" s="35"/>
    </row>
    <row r="629" spans="1:9">
      <c r="A629" s="28" t="s">
        <v>547</v>
      </c>
      <c r="B629" s="29" t="s">
        <v>34</v>
      </c>
      <c r="C629" s="30"/>
      <c r="D629" s="31"/>
      <c r="E629" s="32">
        <v>3759.9999999999995</v>
      </c>
      <c r="F629" s="33"/>
      <c r="G629" s="34">
        <v>5</v>
      </c>
      <c r="H629" s="32">
        <f t="shared" si="9"/>
        <v>0</v>
      </c>
      <c r="I629" s="35"/>
    </row>
    <row r="630" spans="1:9">
      <c r="A630" s="28" t="s">
        <v>285</v>
      </c>
      <c r="B630" s="29" t="s">
        <v>36</v>
      </c>
      <c r="C630" s="30"/>
      <c r="D630" s="31"/>
      <c r="E630" s="32">
        <v>1603.1999999999998</v>
      </c>
      <c r="F630" s="33"/>
      <c r="G630" s="34">
        <v>10</v>
      </c>
      <c r="H630" s="32">
        <f t="shared" si="9"/>
        <v>0</v>
      </c>
      <c r="I630" s="35"/>
    </row>
    <row r="631" spans="1:9">
      <c r="A631" s="28" t="s">
        <v>285</v>
      </c>
      <c r="B631" s="29" t="s">
        <v>271</v>
      </c>
      <c r="C631" s="30"/>
      <c r="D631" s="31"/>
      <c r="E631" s="32">
        <v>5019.9999999999991</v>
      </c>
      <c r="F631" s="33"/>
      <c r="G631" s="34">
        <v>5</v>
      </c>
      <c r="H631" s="32">
        <f t="shared" si="9"/>
        <v>0</v>
      </c>
      <c r="I631" s="35"/>
    </row>
    <row r="632" spans="1:9">
      <c r="A632" s="28" t="s">
        <v>285</v>
      </c>
      <c r="B632" s="29" t="s">
        <v>67</v>
      </c>
      <c r="C632" s="30"/>
      <c r="D632" s="31"/>
      <c r="E632" s="32">
        <v>8032</v>
      </c>
      <c r="F632" s="33"/>
      <c r="G632" s="34"/>
      <c r="H632" s="32">
        <f t="shared" si="9"/>
        <v>0</v>
      </c>
      <c r="I632" s="35"/>
    </row>
    <row r="633" spans="1:9">
      <c r="A633" s="28" t="s">
        <v>212</v>
      </c>
      <c r="B633" s="29" t="s">
        <v>34</v>
      </c>
      <c r="C633" s="30"/>
      <c r="D633" s="31"/>
      <c r="E633" s="32">
        <v>3512</v>
      </c>
      <c r="F633" s="33"/>
      <c r="G633" s="34">
        <v>5</v>
      </c>
      <c r="H633" s="32">
        <f t="shared" si="9"/>
        <v>0</v>
      </c>
      <c r="I633" s="35"/>
    </row>
    <row r="634" spans="1:9">
      <c r="A634" s="28" t="s">
        <v>213</v>
      </c>
      <c r="B634" s="29" t="s">
        <v>34</v>
      </c>
      <c r="C634" s="30"/>
      <c r="D634" s="31"/>
      <c r="E634" s="32">
        <v>3512</v>
      </c>
      <c r="F634" s="33"/>
      <c r="G634" s="34">
        <v>5</v>
      </c>
      <c r="H634" s="32">
        <f t="shared" si="9"/>
        <v>0</v>
      </c>
      <c r="I634" s="35"/>
    </row>
    <row r="635" spans="1:9">
      <c r="A635" s="28" t="s">
        <v>548</v>
      </c>
      <c r="B635" s="29" t="s">
        <v>34</v>
      </c>
      <c r="C635" s="30"/>
      <c r="D635" s="31"/>
      <c r="E635" s="32">
        <v>3759.9999999999995</v>
      </c>
      <c r="F635" s="33"/>
      <c r="G635" s="34">
        <v>5</v>
      </c>
      <c r="H635" s="32">
        <f t="shared" si="9"/>
        <v>0</v>
      </c>
      <c r="I635" s="35"/>
    </row>
    <row r="636" spans="1:9">
      <c r="A636" s="28" t="s">
        <v>549</v>
      </c>
      <c r="B636" s="29" t="s">
        <v>66</v>
      </c>
      <c r="C636" s="30"/>
      <c r="D636" s="31"/>
      <c r="E636" s="32">
        <v>2759.9999999999995</v>
      </c>
      <c r="F636" s="33"/>
      <c r="G636" s="34">
        <v>10</v>
      </c>
      <c r="H636" s="32">
        <f t="shared" si="9"/>
        <v>0</v>
      </c>
      <c r="I636" s="35"/>
    </row>
    <row r="637" spans="1:9">
      <c r="A637" s="28" t="s">
        <v>549</v>
      </c>
      <c r="B637" s="29" t="s">
        <v>34</v>
      </c>
      <c r="C637" s="30"/>
      <c r="D637" s="31"/>
      <c r="E637" s="32">
        <v>3759.9999999999995</v>
      </c>
      <c r="F637" s="33"/>
      <c r="G637" s="34">
        <v>5</v>
      </c>
      <c r="H637" s="32">
        <f t="shared" si="9"/>
        <v>0</v>
      </c>
      <c r="I637" s="35"/>
    </row>
    <row r="638" spans="1:9">
      <c r="A638" s="28" t="s">
        <v>216</v>
      </c>
      <c r="B638" s="29" t="s">
        <v>66</v>
      </c>
      <c r="C638" s="30"/>
      <c r="D638" s="31"/>
      <c r="E638" s="32">
        <v>2759.9999999999995</v>
      </c>
      <c r="F638" s="33"/>
      <c r="G638" s="34">
        <v>10</v>
      </c>
      <c r="H638" s="32">
        <f t="shared" si="9"/>
        <v>0</v>
      </c>
      <c r="I638" s="35"/>
    </row>
    <row r="639" spans="1:9">
      <c r="A639" s="28" t="s">
        <v>550</v>
      </c>
      <c r="B639" s="29" t="s">
        <v>271</v>
      </c>
      <c r="C639" s="30"/>
      <c r="D639" s="31"/>
      <c r="E639" s="32">
        <v>4672.7999999999993</v>
      </c>
      <c r="F639" s="33"/>
      <c r="G639" s="34">
        <v>5</v>
      </c>
      <c r="H639" s="32">
        <f t="shared" si="9"/>
        <v>0</v>
      </c>
      <c r="I639" s="35"/>
    </row>
    <row r="640" spans="1:9">
      <c r="A640" s="28" t="s">
        <v>217</v>
      </c>
      <c r="B640" s="29" t="s">
        <v>271</v>
      </c>
      <c r="C640" s="30"/>
      <c r="D640" s="31"/>
      <c r="E640" s="32">
        <v>5019.9999999999991</v>
      </c>
      <c r="F640" s="33"/>
      <c r="G640" s="34">
        <v>5</v>
      </c>
      <c r="H640" s="32">
        <f t="shared" si="9"/>
        <v>0</v>
      </c>
      <c r="I640" s="35"/>
    </row>
    <row r="641" spans="1:9">
      <c r="A641" s="28" t="s">
        <v>218</v>
      </c>
      <c r="B641" s="29" t="s">
        <v>34</v>
      </c>
      <c r="C641" s="30"/>
      <c r="D641" s="31"/>
      <c r="E641" s="32">
        <v>3759.9999999999995</v>
      </c>
      <c r="F641" s="33"/>
      <c r="G641" s="34">
        <v>5</v>
      </c>
      <c r="H641" s="32">
        <f t="shared" si="9"/>
        <v>0</v>
      </c>
      <c r="I641" s="35"/>
    </row>
    <row r="642" spans="1:9">
      <c r="A642" s="28" t="s">
        <v>219</v>
      </c>
      <c r="B642" s="29" t="s">
        <v>67</v>
      </c>
      <c r="C642" s="30"/>
      <c r="D642" s="31"/>
      <c r="E642" s="32">
        <v>8032</v>
      </c>
      <c r="F642" s="33"/>
      <c r="G642" s="34"/>
      <c r="H642" s="32">
        <f t="shared" si="9"/>
        <v>0</v>
      </c>
      <c r="I642" s="35"/>
    </row>
    <row r="643" spans="1:9">
      <c r="A643" s="28" t="s">
        <v>551</v>
      </c>
      <c r="B643" s="29" t="s">
        <v>34</v>
      </c>
      <c r="C643" s="30"/>
      <c r="D643" s="31"/>
      <c r="E643" s="32">
        <v>3412.7999999999997</v>
      </c>
      <c r="F643" s="33"/>
      <c r="G643" s="34">
        <v>5</v>
      </c>
      <c r="H643" s="32">
        <f t="shared" si="9"/>
        <v>0</v>
      </c>
      <c r="I643" s="35"/>
    </row>
    <row r="644" spans="1:9">
      <c r="A644" s="28" t="s">
        <v>552</v>
      </c>
      <c r="B644" s="29" t="s">
        <v>34</v>
      </c>
      <c r="C644" s="30"/>
      <c r="D644" s="31"/>
      <c r="E644" s="32">
        <v>3412.7999999999997</v>
      </c>
      <c r="F644" s="33"/>
      <c r="G644" s="34">
        <v>5</v>
      </c>
      <c r="H644" s="32">
        <f t="shared" si="9"/>
        <v>0</v>
      </c>
      <c r="I644" s="35"/>
    </row>
    <row r="645" spans="1:9">
      <c r="A645" s="28" t="s">
        <v>553</v>
      </c>
      <c r="B645" s="29" t="s">
        <v>34</v>
      </c>
      <c r="C645" s="30"/>
      <c r="D645" s="31"/>
      <c r="E645" s="32">
        <v>3412.7999999999997</v>
      </c>
      <c r="F645" s="33"/>
      <c r="G645" s="34">
        <v>5</v>
      </c>
      <c r="H645" s="32">
        <f t="shared" si="9"/>
        <v>0</v>
      </c>
      <c r="I645" s="35"/>
    </row>
    <row r="646" spans="1:9">
      <c r="A646" s="28" t="s">
        <v>554</v>
      </c>
      <c r="B646" s="29" t="s">
        <v>34</v>
      </c>
      <c r="C646" s="30"/>
      <c r="D646" s="31"/>
      <c r="E646" s="32">
        <v>3412.7999999999997</v>
      </c>
      <c r="F646" s="33"/>
      <c r="G646" s="34">
        <v>5</v>
      </c>
      <c r="H646" s="32">
        <f t="shared" si="9"/>
        <v>0</v>
      </c>
      <c r="I646" s="35"/>
    </row>
    <row r="647" spans="1:9">
      <c r="A647" s="28" t="s">
        <v>555</v>
      </c>
      <c r="B647" s="29" t="s">
        <v>34</v>
      </c>
      <c r="C647" s="30"/>
      <c r="D647" s="31"/>
      <c r="E647" s="32">
        <v>3412.7999999999997</v>
      </c>
      <c r="F647" s="33"/>
      <c r="G647" s="34">
        <v>5</v>
      </c>
      <c r="H647" s="32">
        <f t="shared" si="9"/>
        <v>0</v>
      </c>
      <c r="I647" s="35"/>
    </row>
    <row r="648" spans="1:9">
      <c r="A648" s="28" t="s">
        <v>556</v>
      </c>
      <c r="B648" s="29" t="s">
        <v>34</v>
      </c>
      <c r="C648" s="30"/>
      <c r="D648" s="31"/>
      <c r="E648" s="32">
        <v>3412.7999999999997</v>
      </c>
      <c r="F648" s="33"/>
      <c r="G648" s="34">
        <v>5</v>
      </c>
      <c r="H648" s="32">
        <f t="shared" si="9"/>
        <v>0</v>
      </c>
      <c r="I648" s="35"/>
    </row>
    <row r="649" spans="1:9">
      <c r="A649" s="28" t="s">
        <v>557</v>
      </c>
      <c r="B649" s="29" t="s">
        <v>34</v>
      </c>
      <c r="C649" s="30"/>
      <c r="D649" s="31"/>
      <c r="E649" s="32">
        <v>3412.7999999999997</v>
      </c>
      <c r="F649" s="33"/>
      <c r="G649" s="34">
        <v>5</v>
      </c>
      <c r="H649" s="32">
        <f t="shared" si="9"/>
        <v>0</v>
      </c>
      <c r="I649" s="35"/>
    </row>
    <row r="650" spans="1:9">
      <c r="A650" s="28" t="s">
        <v>558</v>
      </c>
      <c r="B650" s="29" t="s">
        <v>34</v>
      </c>
      <c r="C650" s="30"/>
      <c r="D650" s="31"/>
      <c r="E650" s="32">
        <v>3412.7999999999997</v>
      </c>
      <c r="F650" s="33"/>
      <c r="G650" s="34">
        <v>5</v>
      </c>
      <c r="H650" s="32">
        <f t="shared" si="9"/>
        <v>0</v>
      </c>
      <c r="I650" s="35"/>
    </row>
    <row r="651" spans="1:9">
      <c r="A651" s="28" t="s">
        <v>559</v>
      </c>
      <c r="B651" s="29" t="s">
        <v>34</v>
      </c>
      <c r="C651" s="30"/>
      <c r="D651" s="31"/>
      <c r="E651" s="32">
        <v>3412.7999999999997</v>
      </c>
      <c r="F651" s="33"/>
      <c r="G651" s="34">
        <v>5</v>
      </c>
      <c r="H651" s="32">
        <f t="shared" si="9"/>
        <v>0</v>
      </c>
      <c r="I651" s="35"/>
    </row>
    <row r="652" spans="1:9">
      <c r="A652" s="28" t="s">
        <v>560</v>
      </c>
      <c r="B652" s="29" t="s">
        <v>36</v>
      </c>
      <c r="C652" s="30"/>
      <c r="D652" s="31"/>
      <c r="E652" s="32">
        <v>1702.3999999999999</v>
      </c>
      <c r="F652" s="33"/>
      <c r="G652" s="34">
        <v>10</v>
      </c>
      <c r="H652" s="32">
        <f t="shared" si="9"/>
        <v>0</v>
      </c>
      <c r="I652" s="35"/>
    </row>
    <row r="653" spans="1:9">
      <c r="A653" s="28" t="s">
        <v>561</v>
      </c>
      <c r="B653" s="29" t="s">
        <v>64</v>
      </c>
      <c r="C653" s="30"/>
      <c r="D653" s="31"/>
      <c r="E653" s="32">
        <v>2107.1999999999998</v>
      </c>
      <c r="F653" s="33"/>
      <c r="G653" s="34">
        <v>10</v>
      </c>
      <c r="H653" s="32">
        <f t="shared" si="9"/>
        <v>0</v>
      </c>
      <c r="I653" s="35"/>
    </row>
    <row r="654" spans="1:9">
      <c r="A654" s="36" t="s">
        <v>562</v>
      </c>
      <c r="B654" s="37" t="s">
        <v>66</v>
      </c>
      <c r="C654" s="30"/>
      <c r="D654" s="31"/>
      <c r="E654" s="32">
        <v>3107.2</v>
      </c>
      <c r="F654" s="33"/>
      <c r="G654" s="34">
        <v>10</v>
      </c>
      <c r="H654" s="32">
        <f t="shared" si="9"/>
        <v>0</v>
      </c>
      <c r="I654" s="35"/>
    </row>
    <row r="655" spans="1:9">
      <c r="A655" s="36" t="s">
        <v>562</v>
      </c>
      <c r="B655" s="37" t="s">
        <v>34</v>
      </c>
      <c r="C655" s="31"/>
      <c r="D655" s="31"/>
      <c r="E655" s="32">
        <v>4255.9999999999991</v>
      </c>
      <c r="F655" s="33"/>
      <c r="G655" s="34">
        <v>5</v>
      </c>
      <c r="H655" s="32">
        <f t="shared" si="9"/>
        <v>0</v>
      </c>
      <c r="I655" s="35"/>
    </row>
    <row r="656" spans="1:9">
      <c r="A656" s="28" t="s">
        <v>563</v>
      </c>
      <c r="B656" s="29" t="s">
        <v>66</v>
      </c>
      <c r="C656" s="30"/>
      <c r="D656" s="31"/>
      <c r="E656" s="32">
        <v>3107.2</v>
      </c>
      <c r="F656" s="33"/>
      <c r="G656" s="34">
        <v>10</v>
      </c>
      <c r="H656" s="32">
        <f t="shared" si="9"/>
        <v>0</v>
      </c>
      <c r="I656" s="35"/>
    </row>
    <row r="657" spans="1:9">
      <c r="A657" s="36" t="s">
        <v>564</v>
      </c>
      <c r="B657" s="37" t="s">
        <v>64</v>
      </c>
      <c r="C657" s="30"/>
      <c r="D657" s="31"/>
      <c r="E657" s="32">
        <v>2305.6000000000004</v>
      </c>
      <c r="F657" s="33"/>
      <c r="G657" s="34">
        <v>10</v>
      </c>
      <c r="H657" s="32">
        <f t="shared" si="9"/>
        <v>0</v>
      </c>
      <c r="I657" s="35"/>
    </row>
    <row r="658" spans="1:9">
      <c r="A658" s="28" t="s">
        <v>565</v>
      </c>
      <c r="B658" s="29" t="s">
        <v>66</v>
      </c>
      <c r="C658" s="30"/>
      <c r="D658" s="31"/>
      <c r="E658" s="32">
        <v>2759.9999999999995</v>
      </c>
      <c r="F658" s="33"/>
      <c r="G658" s="34">
        <v>10</v>
      </c>
      <c r="H658" s="32">
        <f t="shared" si="9"/>
        <v>0</v>
      </c>
      <c r="I658" s="35"/>
    </row>
    <row r="659" spans="1:9">
      <c r="A659" s="28" t="s">
        <v>566</v>
      </c>
      <c r="B659" s="29" t="s">
        <v>64</v>
      </c>
      <c r="C659" s="30"/>
      <c r="D659" s="31"/>
      <c r="E659" s="32">
        <v>2107.1999999999998</v>
      </c>
      <c r="F659" s="33"/>
      <c r="G659" s="34">
        <v>10</v>
      </c>
      <c r="H659" s="32">
        <f t="shared" si="9"/>
        <v>0</v>
      </c>
      <c r="I659" s="35"/>
    </row>
    <row r="660" spans="1:9">
      <c r="A660" s="28" t="s">
        <v>566</v>
      </c>
      <c r="B660" s="29" t="s">
        <v>34</v>
      </c>
      <c r="C660" s="30"/>
      <c r="D660" s="31"/>
      <c r="E660" s="32">
        <v>3412.7999999999997</v>
      </c>
      <c r="F660" s="33"/>
      <c r="G660" s="34">
        <v>5</v>
      </c>
      <c r="H660" s="32">
        <f t="shared" si="9"/>
        <v>0</v>
      </c>
      <c r="I660" s="35"/>
    </row>
    <row r="661" spans="1:9">
      <c r="A661" s="36" t="s">
        <v>567</v>
      </c>
      <c r="B661" s="37" t="s">
        <v>64</v>
      </c>
      <c r="C661" s="30"/>
      <c r="D661" s="31"/>
      <c r="E661" s="32">
        <v>2156.7999999999997</v>
      </c>
      <c r="F661" s="33"/>
      <c r="G661" s="34">
        <v>10</v>
      </c>
      <c r="H661" s="32">
        <f t="shared" si="9"/>
        <v>0</v>
      </c>
      <c r="I661" s="35"/>
    </row>
    <row r="662" spans="1:9">
      <c r="A662" s="36" t="s">
        <v>99</v>
      </c>
      <c r="B662" s="37" t="s">
        <v>64</v>
      </c>
      <c r="C662" s="30"/>
      <c r="D662" s="31"/>
      <c r="E662" s="32">
        <v>2156.7999999999997</v>
      </c>
      <c r="F662" s="33"/>
      <c r="G662" s="34">
        <v>10</v>
      </c>
      <c r="H662" s="32">
        <f t="shared" si="9"/>
        <v>0</v>
      </c>
      <c r="I662" s="35"/>
    </row>
    <row r="663" spans="1:9">
      <c r="A663" s="41" t="s">
        <v>568</v>
      </c>
      <c r="B663" s="37" t="s">
        <v>66</v>
      </c>
      <c r="C663" s="30"/>
      <c r="D663" s="31"/>
      <c r="E663" s="32">
        <v>2809.6</v>
      </c>
      <c r="F663" s="33"/>
      <c r="G663" s="34">
        <v>10</v>
      </c>
      <c r="H663" s="32">
        <f t="shared" si="9"/>
        <v>0</v>
      </c>
      <c r="I663" s="35"/>
    </row>
    <row r="664" spans="1:9">
      <c r="A664" s="36" t="s">
        <v>569</v>
      </c>
      <c r="B664" s="37" t="s">
        <v>64</v>
      </c>
      <c r="C664" s="30"/>
      <c r="D664" s="31"/>
      <c r="E664" s="32">
        <v>2107.1999999999998</v>
      </c>
      <c r="F664" s="33"/>
      <c r="G664" s="34">
        <v>10</v>
      </c>
      <c r="H664" s="32">
        <f t="shared" si="9"/>
        <v>0</v>
      </c>
      <c r="I664" s="35"/>
    </row>
    <row r="665" spans="1:9">
      <c r="A665" s="28" t="s">
        <v>569</v>
      </c>
      <c r="B665" s="29" t="s">
        <v>34</v>
      </c>
      <c r="C665" s="30"/>
      <c r="D665" s="31"/>
      <c r="E665" s="32">
        <v>3412.7999999999997</v>
      </c>
      <c r="F665" s="33"/>
      <c r="G665" s="34">
        <v>5</v>
      </c>
      <c r="H665" s="32">
        <f t="shared" si="9"/>
        <v>0</v>
      </c>
      <c r="I665" s="35"/>
    </row>
    <row r="666" spans="1:9">
      <c r="A666" s="36" t="s">
        <v>100</v>
      </c>
      <c r="B666" s="37" t="s">
        <v>64</v>
      </c>
      <c r="C666" s="30"/>
      <c r="D666" s="31"/>
      <c r="E666" s="32">
        <v>2057.6</v>
      </c>
      <c r="F666" s="33"/>
      <c r="G666" s="34">
        <v>10</v>
      </c>
      <c r="H666" s="32">
        <f t="shared" si="9"/>
        <v>0</v>
      </c>
      <c r="I666" s="35"/>
    </row>
    <row r="667" spans="1:9">
      <c r="A667" s="36" t="s">
        <v>100</v>
      </c>
      <c r="B667" s="37" t="s">
        <v>34</v>
      </c>
      <c r="C667" s="31"/>
      <c r="D667" s="31"/>
      <c r="E667" s="32">
        <v>3313.6</v>
      </c>
      <c r="F667" s="33"/>
      <c r="G667" s="34">
        <v>5</v>
      </c>
      <c r="H667" s="32">
        <f t="shared" si="9"/>
        <v>0</v>
      </c>
      <c r="I667" s="35"/>
    </row>
  </sheetData>
  <sheetProtection selectLockedCells="1" sort="0" autoFilter="0"/>
  <mergeCells count="3">
    <mergeCell ref="B14:F14"/>
    <mergeCell ref="B15:F15"/>
    <mergeCell ref="B17:D17"/>
  </mergeCells>
  <dataValidations count="2">
    <dataValidation type="list" allowBlank="1" showInputMessage="1" showErrorMessage="1" sqref="B16" xr:uid="{00000000-0002-0000-0000-000000000000}">
      <formula1>$H$16:$H$17</formula1>
    </dataValidation>
    <dataValidation type="list" allowBlank="1" showInputMessage="1" showErrorMessage="1" sqref="B17:D17" xr:uid="{508FF7BF-58F9-4136-81BB-36B501C74363}">
      <formula1>$A$1:$A$3</formula1>
    </dataValidation>
  </dataValidations>
  <hyperlinks>
    <hyperlink ref="E8" r:id="rId1" xr:uid="{00000000-0004-0000-0000-000000000000}"/>
    <hyperlink ref="E1" r:id="rId2" xr:uid="{00000000-0004-0000-0000-000001000000}"/>
    <hyperlink ref="E2" r:id="rId3" xr:uid="{00000000-0004-0000-0000-000002000000}"/>
    <hyperlink ref="E10" r:id="rId4" display="НАПИСАТЬ ОТЗЫВ" xr:uid="{00000000-0004-0000-0000-000003000000}"/>
  </hyperlinks>
  <pageMargins left="0.7" right="0.7" top="0.75" bottom="0.75" header="0.3" footer="0.3"/>
  <pageSetup paperSize="9" orientation="portrait" r:id="rId5"/>
  <drawing r:id="rId6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ВЕСНА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2026-10-14T10:36:30Z</dcterms:modified>
</cp:coreProperties>
</file>