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735"/>
  </bookViews>
  <sheets>
    <sheet name="ОСЕНЬ 2026" sheetId="1" r:id="rId1"/>
  </sheets>
  <definedNames>
    <definedName name="_xlnm._FilterDatabase" localSheetId="0" hidden="1">'ОСЕНЬ 2026'!#REF!</definedName>
  </definedNames>
  <calcPr calcId="152511" iterateDelta="1E-4"/>
</workbook>
</file>

<file path=xl/calcChain.xml><?xml version="1.0" encoding="utf-8"?>
<calcChain xmlns="http://schemas.openxmlformats.org/spreadsheetml/2006/main">
  <c r="G394" i="1" l="1"/>
  <c r="G395" i="1"/>
  <c r="G396" i="1"/>
  <c r="G397" i="1"/>
  <c r="G398" i="1"/>
  <c r="G399" i="1"/>
  <c r="G402" i="1"/>
  <c r="G403" i="1"/>
  <c r="G404" i="1"/>
  <c r="G405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5" i="1"/>
  <c r="G427" i="1"/>
  <c r="G428" i="1"/>
  <c r="G429" i="1"/>
  <c r="G430" i="1"/>
  <c r="G432" i="1"/>
  <c r="G433" i="1"/>
  <c r="G434" i="1"/>
  <c r="G435" i="1"/>
  <c r="G437" i="1"/>
  <c r="G438" i="1"/>
  <c r="G439" i="1"/>
  <c r="G440" i="1"/>
  <c r="G442" i="1"/>
  <c r="G441" i="1"/>
  <c r="G443" i="1"/>
  <c r="G444" i="1"/>
  <c r="G445" i="1"/>
  <c r="G446" i="1"/>
  <c r="G448" i="1"/>
  <c r="G449" i="1"/>
  <c r="G447" i="1"/>
  <c r="G450" i="1"/>
  <c r="G451" i="1"/>
  <c r="G452" i="1"/>
  <c r="G453" i="1"/>
  <c r="G457" i="1"/>
  <c r="G456" i="1"/>
  <c r="G458" i="1"/>
  <c r="G459" i="1"/>
  <c r="G461" i="1"/>
  <c r="G462" i="1"/>
  <c r="G463" i="1"/>
  <c r="G464" i="1"/>
  <c r="G465" i="1"/>
  <c r="G466" i="1"/>
  <c r="G468" i="1"/>
  <c r="G469" i="1"/>
  <c r="G470" i="1"/>
  <c r="G471" i="1"/>
  <c r="G472" i="1"/>
  <c r="G473" i="1"/>
  <c r="G474" i="1"/>
  <c r="G475" i="1"/>
  <c r="G476" i="1"/>
  <c r="G477" i="1"/>
  <c r="G482" i="1"/>
  <c r="G480" i="1"/>
  <c r="G481" i="1"/>
  <c r="G485" i="1"/>
  <c r="G483" i="1"/>
  <c r="G484" i="1"/>
  <c r="G486" i="1"/>
  <c r="G489" i="1"/>
  <c r="G487" i="1"/>
  <c r="G490" i="1"/>
  <c r="G493" i="1"/>
  <c r="G491" i="1"/>
  <c r="G495" i="1"/>
  <c r="G494" i="1"/>
  <c r="G496" i="1"/>
  <c r="G497" i="1"/>
  <c r="G498" i="1"/>
  <c r="G499" i="1"/>
  <c r="G500" i="1"/>
  <c r="G501" i="1"/>
  <c r="G503" i="1"/>
  <c r="G502" i="1"/>
  <c r="G504" i="1"/>
  <c r="G505" i="1"/>
  <c r="G506" i="1"/>
  <c r="G508" i="1"/>
  <c r="G510" i="1"/>
  <c r="G509" i="1"/>
  <c r="G511" i="1"/>
  <c r="G512" i="1"/>
  <c r="G513" i="1"/>
  <c r="G514" i="1"/>
  <c r="G516" i="1"/>
  <c r="G517" i="1"/>
  <c r="G518" i="1"/>
  <c r="G519" i="1"/>
  <c r="G520" i="1"/>
  <c r="G522" i="1"/>
  <c r="G523" i="1"/>
  <c r="G524" i="1"/>
  <c r="G525" i="1"/>
  <c r="G526" i="1"/>
  <c r="G527" i="1"/>
  <c r="G528" i="1"/>
  <c r="G529" i="1"/>
  <c r="G530" i="1"/>
  <c r="G531" i="1"/>
  <c r="G533" i="1"/>
  <c r="G534" i="1"/>
  <c r="G535" i="1"/>
  <c r="G536" i="1"/>
  <c r="G537" i="1"/>
  <c r="G541" i="1"/>
  <c r="G540" i="1"/>
  <c r="G542" i="1"/>
  <c r="G543" i="1"/>
  <c r="G546" i="1"/>
  <c r="G545" i="1"/>
  <c r="G547" i="1"/>
  <c r="G548" i="1"/>
  <c r="G549" i="1"/>
  <c r="G550" i="1"/>
  <c r="G551" i="1"/>
  <c r="G552" i="1"/>
  <c r="G553" i="1"/>
  <c r="G554" i="1"/>
  <c r="G555" i="1"/>
  <c r="G557" i="1"/>
  <c r="G556" i="1"/>
  <c r="G558" i="1"/>
  <c r="G559" i="1"/>
  <c r="G561" i="1"/>
  <c r="G560" i="1"/>
  <c r="G562" i="1"/>
  <c r="G563" i="1"/>
  <c r="G564" i="1"/>
  <c r="G565" i="1"/>
  <c r="G566" i="1"/>
  <c r="G567" i="1"/>
  <c r="G570" i="1"/>
  <c r="G571" i="1"/>
  <c r="G572" i="1"/>
  <c r="G573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90" i="1"/>
  <c r="G589" i="1"/>
  <c r="G591" i="1"/>
  <c r="G592" i="1"/>
  <c r="G594" i="1"/>
  <c r="G595" i="1"/>
  <c r="G596" i="1"/>
  <c r="G597" i="1"/>
  <c r="G599" i="1"/>
  <c r="G601" i="1"/>
  <c r="G600" i="1"/>
  <c r="G603" i="1"/>
  <c r="G602" i="1"/>
  <c r="G605" i="1"/>
  <c r="G607" i="1"/>
  <c r="G608" i="1"/>
  <c r="G606" i="1"/>
  <c r="G610" i="1"/>
  <c r="G609" i="1"/>
  <c r="G612" i="1"/>
  <c r="G611" i="1"/>
  <c r="G614" i="1"/>
  <c r="G613" i="1"/>
  <c r="G615" i="1"/>
  <c r="G617" i="1"/>
  <c r="G618" i="1"/>
  <c r="G619" i="1"/>
  <c r="G620" i="1"/>
  <c r="G621" i="1"/>
  <c r="G622" i="1"/>
  <c r="G624" i="1"/>
  <c r="G625" i="1"/>
  <c r="G626" i="1"/>
  <c r="G627" i="1"/>
  <c r="G628" i="1"/>
  <c r="G629" i="1"/>
  <c r="G631" i="1"/>
  <c r="G630" i="1"/>
  <c r="G632" i="1"/>
  <c r="G633" i="1"/>
  <c r="G636" i="1"/>
  <c r="G637" i="1"/>
  <c r="G638" i="1"/>
  <c r="G640" i="1"/>
  <c r="G639" i="1"/>
  <c r="G643" i="1"/>
  <c r="G641" i="1"/>
  <c r="G644" i="1"/>
  <c r="G642" i="1"/>
  <c r="G645" i="1"/>
  <c r="G647" i="1"/>
  <c r="G649" i="1"/>
  <c r="G648" i="1"/>
  <c r="G650" i="1"/>
  <c r="G651" i="1"/>
  <c r="G653" i="1"/>
  <c r="G654" i="1"/>
  <c r="G655" i="1"/>
  <c r="G656" i="1"/>
  <c r="G657" i="1"/>
  <c r="G658" i="1"/>
  <c r="G659" i="1"/>
  <c r="G660" i="1"/>
  <c r="G661" i="1"/>
  <c r="G662" i="1"/>
  <c r="G664" i="1"/>
  <c r="G663" i="1"/>
  <c r="G666" i="1"/>
  <c r="G667" i="1"/>
  <c r="G668" i="1"/>
  <c r="G669" i="1"/>
  <c r="G671" i="1"/>
  <c r="G672" i="1"/>
  <c r="G673" i="1"/>
  <c r="G674" i="1"/>
  <c r="G675" i="1"/>
  <c r="G676" i="1"/>
  <c r="G677" i="1"/>
  <c r="G678" i="1"/>
  <c r="G679" i="1"/>
  <c r="G680" i="1"/>
  <c r="G681" i="1"/>
  <c r="G684" i="1"/>
  <c r="G685" i="1"/>
  <c r="G686" i="1"/>
  <c r="G687" i="1"/>
  <c r="G689" i="1"/>
  <c r="G690" i="1"/>
  <c r="G691" i="1"/>
  <c r="G692" i="1"/>
  <c r="G693" i="1"/>
  <c r="G694" i="1"/>
  <c r="G695" i="1"/>
  <c r="G696" i="1"/>
  <c r="G697" i="1"/>
  <c r="G710" i="1"/>
  <c r="G711" i="1"/>
  <c r="G712" i="1"/>
  <c r="G713" i="1"/>
  <c r="G714" i="1"/>
  <c r="G715" i="1"/>
  <c r="G716" i="1"/>
  <c r="G717" i="1"/>
  <c r="G719" i="1"/>
  <c r="G720" i="1"/>
  <c r="G721" i="1"/>
  <c r="G722" i="1"/>
  <c r="G723" i="1"/>
  <c r="G726" i="1"/>
  <c r="G727" i="1"/>
  <c r="G729" i="1"/>
  <c r="G730" i="1"/>
  <c r="G731" i="1"/>
  <c r="G732" i="1"/>
  <c r="G733" i="1"/>
  <c r="G734" i="1"/>
  <c r="G735" i="1"/>
  <c r="G736" i="1"/>
  <c r="G738" i="1"/>
  <c r="G737" i="1"/>
  <c r="G739" i="1"/>
  <c r="G740" i="1"/>
  <c r="G741" i="1"/>
  <c r="G742" i="1"/>
  <c r="G743" i="1"/>
  <c r="G744" i="1"/>
  <c r="G745" i="1"/>
  <c r="G746" i="1"/>
  <c r="G747" i="1"/>
  <c r="G749" i="1"/>
  <c r="G748" i="1"/>
  <c r="G750" i="1"/>
  <c r="G751" i="1"/>
  <c r="G752" i="1"/>
  <c r="G753" i="1"/>
  <c r="G756" i="1"/>
  <c r="G757" i="1"/>
  <c r="G758" i="1"/>
  <c r="G759" i="1"/>
  <c r="G762" i="1"/>
  <c r="G761" i="1"/>
  <c r="G763" i="1"/>
  <c r="G764" i="1"/>
  <c r="G766" i="1"/>
  <c r="G765" i="1"/>
  <c r="G768" i="1"/>
  <c r="G769" i="1"/>
  <c r="G770" i="1"/>
  <c r="G771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72" i="1"/>
  <c r="G773" i="1"/>
  <c r="G775" i="1"/>
  <c r="G774" i="1"/>
  <c r="G777" i="1"/>
  <c r="G776" i="1"/>
  <c r="G780" i="1"/>
  <c r="G782" i="1"/>
  <c r="G781" i="1"/>
  <c r="G783" i="1"/>
  <c r="G785" i="1"/>
  <c r="G786" i="1"/>
  <c r="G787" i="1"/>
  <c r="G788" i="1"/>
  <c r="G790" i="1"/>
  <c r="G789" i="1"/>
  <c r="G791" i="1"/>
  <c r="G792" i="1"/>
  <c r="G793" i="1"/>
  <c r="G794" i="1"/>
  <c r="G795" i="1"/>
  <c r="G796" i="1"/>
  <c r="G798" i="1"/>
  <c r="G797" i="1"/>
  <c r="G799" i="1"/>
  <c r="G800" i="1"/>
  <c r="G801" i="1"/>
  <c r="G802" i="1"/>
  <c r="G804" i="1"/>
  <c r="G805" i="1"/>
  <c r="G806" i="1"/>
  <c r="G400" i="1"/>
  <c r="G401" i="1"/>
  <c r="G406" i="1"/>
  <c r="G407" i="1"/>
  <c r="G424" i="1"/>
  <c r="G426" i="1"/>
  <c r="G431" i="1"/>
  <c r="G436" i="1"/>
  <c r="G454" i="1"/>
  <c r="G455" i="1"/>
  <c r="G460" i="1"/>
  <c r="G467" i="1"/>
  <c r="G478" i="1"/>
  <c r="G479" i="1"/>
  <c r="G488" i="1"/>
  <c r="G492" i="1"/>
  <c r="G507" i="1"/>
  <c r="G515" i="1"/>
  <c r="G521" i="1"/>
  <c r="G532" i="1"/>
  <c r="G538" i="1"/>
  <c r="G539" i="1"/>
  <c r="G544" i="1"/>
  <c r="G568" i="1"/>
  <c r="G569" i="1"/>
  <c r="G574" i="1"/>
  <c r="G593" i="1"/>
  <c r="G598" i="1"/>
  <c r="G604" i="1"/>
  <c r="G616" i="1"/>
  <c r="G623" i="1"/>
  <c r="G634" i="1"/>
  <c r="G635" i="1"/>
  <c r="G646" i="1"/>
  <c r="G652" i="1"/>
  <c r="G665" i="1"/>
  <c r="G670" i="1"/>
  <c r="G682" i="1"/>
  <c r="G683" i="1"/>
  <c r="G688" i="1"/>
  <c r="G718" i="1"/>
  <c r="G724" i="1"/>
  <c r="G725" i="1"/>
  <c r="G728" i="1"/>
  <c r="G755" i="1"/>
  <c r="G754" i="1"/>
  <c r="G760" i="1"/>
  <c r="G767" i="1"/>
  <c r="G778" i="1"/>
  <c r="G779" i="1"/>
  <c r="G784" i="1"/>
  <c r="G803" i="1"/>
  <c r="G293" i="1" l="1"/>
  <c r="G210" i="1" l="1"/>
  <c r="G170" i="1"/>
  <c r="G171" i="1"/>
  <c r="G172" i="1"/>
  <c r="G168" i="1"/>
  <c r="G167" i="1"/>
  <c r="G166" i="1"/>
  <c r="G160" i="1"/>
  <c r="G119" i="1"/>
  <c r="G109" i="1"/>
  <c r="G103" i="1"/>
  <c r="G104" i="1"/>
  <c r="G95" i="1"/>
  <c r="G90" i="1"/>
  <c r="G78" i="1"/>
  <c r="G49" i="1"/>
  <c r="G40" i="1"/>
  <c r="G278" i="1" l="1"/>
  <c r="G194" i="1"/>
  <c r="G192" i="1"/>
  <c r="G132" i="1"/>
  <c r="G118" i="1" l="1"/>
  <c r="G58" i="1"/>
  <c r="G25" i="1"/>
  <c r="G22" i="1"/>
  <c r="G286" i="1" l="1"/>
  <c r="G139" i="1"/>
  <c r="G82" i="1" l="1"/>
  <c r="G162" i="1" l="1"/>
  <c r="G175" i="1"/>
  <c r="G174" i="1"/>
  <c r="G179" i="1"/>
  <c r="G180" i="1"/>
  <c r="G182" i="1"/>
  <c r="G184" i="1"/>
  <c r="G183" i="1"/>
  <c r="G198" i="1"/>
  <c r="G199" i="1"/>
  <c r="G200" i="1"/>
  <c r="G201" i="1"/>
  <c r="G205" i="1"/>
  <c r="G211" i="1"/>
  <c r="G213" i="1"/>
  <c r="G188" i="1"/>
  <c r="G189" i="1"/>
  <c r="G190" i="1"/>
  <c r="G191" i="1"/>
  <c r="G215" i="1"/>
  <c r="G214" i="1"/>
  <c r="G216" i="1"/>
  <c r="G218" i="1"/>
  <c r="G217" i="1"/>
  <c r="G219" i="1"/>
  <c r="G220" i="1"/>
  <c r="G221" i="1"/>
  <c r="G222" i="1"/>
  <c r="G223" i="1"/>
  <c r="G225" i="1"/>
  <c r="G228" i="1"/>
  <c r="G231" i="1"/>
  <c r="G232" i="1"/>
  <c r="G233" i="1"/>
  <c r="G237" i="1"/>
  <c r="G239" i="1"/>
  <c r="G241" i="1"/>
  <c r="G243" i="1"/>
  <c r="G242" i="1"/>
  <c r="G246" i="1"/>
  <c r="G248" i="1"/>
  <c r="G249" i="1"/>
  <c r="G251" i="1"/>
  <c r="G253" i="1"/>
  <c r="G255" i="1"/>
  <c r="G256" i="1"/>
  <c r="G257" i="1"/>
  <c r="G258" i="1"/>
  <c r="G259" i="1"/>
  <c r="G261" i="1"/>
  <c r="G260" i="1"/>
  <c r="G265" i="1"/>
  <c r="G266" i="1"/>
  <c r="G268" i="1"/>
  <c r="G271" i="1"/>
  <c r="G277" i="1"/>
  <c r="G279" i="1"/>
  <c r="G280" i="1"/>
  <c r="G281" i="1"/>
  <c r="G283" i="1"/>
  <c r="G287" i="1"/>
  <c r="G291" i="1"/>
  <c r="G292" i="1"/>
  <c r="G296" i="1"/>
  <c r="G298" i="1"/>
  <c r="G297" i="1"/>
  <c r="G301" i="1"/>
  <c r="G300" i="1"/>
  <c r="G303" i="1"/>
  <c r="G305" i="1"/>
  <c r="G304" i="1"/>
  <c r="G308" i="1"/>
  <c r="G311" i="1"/>
  <c r="G312" i="1"/>
  <c r="G314" i="1"/>
  <c r="G318" i="1"/>
  <c r="G320" i="1"/>
  <c r="G321" i="1"/>
  <c r="G324" i="1"/>
  <c r="G327" i="1"/>
  <c r="G329" i="1"/>
  <c r="G332" i="1"/>
  <c r="G337" i="1"/>
  <c r="G344" i="1"/>
  <c r="G346" i="1"/>
  <c r="G347" i="1"/>
  <c r="G349" i="1"/>
  <c r="G348" i="1"/>
  <c r="G351" i="1"/>
  <c r="G352" i="1"/>
  <c r="G354" i="1"/>
  <c r="G356" i="1"/>
  <c r="G355" i="1"/>
  <c r="G365" i="1"/>
  <c r="G364" i="1"/>
  <c r="G368" i="1"/>
  <c r="G372" i="1"/>
  <c r="G373" i="1"/>
  <c r="G369" i="1"/>
  <c r="G378" i="1"/>
  <c r="G381" i="1"/>
  <c r="G390" i="1"/>
  <c r="G393" i="1"/>
  <c r="G85" i="1" l="1"/>
  <c r="G83" i="1"/>
  <c r="G84" i="1"/>
  <c r="G86" i="1"/>
  <c r="G87" i="1"/>
  <c r="G88" i="1"/>
  <c r="G89" i="1"/>
  <c r="G121" i="1"/>
  <c r="G93" i="1"/>
  <c r="G102" i="1"/>
  <c r="G105" i="1"/>
  <c r="G106" i="1"/>
  <c r="G108" i="1"/>
  <c r="G113" i="1"/>
  <c r="G165" i="1"/>
  <c r="G164" i="1"/>
  <c r="G169" i="1"/>
  <c r="G186" i="1"/>
  <c r="G195" i="1"/>
  <c r="G208" i="1"/>
  <c r="G375" i="1"/>
  <c r="G376" i="1"/>
  <c r="G380" i="1"/>
  <c r="G391" i="1"/>
  <c r="G51" i="1"/>
  <c r="G52" i="1"/>
  <c r="G57" i="1"/>
  <c r="G60" i="1"/>
  <c r="G72" i="1"/>
  <c r="G69" i="1"/>
  <c r="G73" i="1"/>
  <c r="G173" i="1"/>
  <c r="G177" i="1"/>
  <c r="G181" i="1"/>
  <c r="G197" i="1"/>
  <c r="G204" i="1"/>
  <c r="G212" i="1"/>
  <c r="G193" i="1"/>
  <c r="G226" i="1"/>
  <c r="G229" i="1"/>
  <c r="G230" i="1"/>
  <c r="G245" i="1"/>
  <c r="G250" i="1"/>
  <c r="G252" i="1"/>
  <c r="G254" i="1"/>
  <c r="G263" i="1"/>
  <c r="G262" i="1"/>
  <c r="G267" i="1"/>
  <c r="G270" i="1"/>
  <c r="G274" i="1"/>
  <c r="G272" i="1"/>
  <c r="G273" i="1"/>
  <c r="G276" i="1"/>
  <c r="G282" i="1"/>
  <c r="G284" i="1"/>
  <c r="G289" i="1"/>
  <c r="G295" i="1"/>
  <c r="G299" i="1"/>
  <c r="G306" i="1"/>
  <c r="G309" i="1"/>
  <c r="G313" i="1"/>
  <c r="G315" i="1"/>
  <c r="G316" i="1"/>
  <c r="G319" i="1"/>
  <c r="G323" i="1"/>
  <c r="G325" i="1"/>
  <c r="G326" i="1"/>
  <c r="G333" i="1"/>
  <c r="G330" i="1"/>
  <c r="G335" i="1"/>
  <c r="G336" i="1"/>
  <c r="G339" i="1"/>
  <c r="G340" i="1"/>
  <c r="G341" i="1"/>
  <c r="G343" i="1"/>
  <c r="G357" i="1"/>
  <c r="G358" i="1"/>
  <c r="G367" i="1"/>
  <c r="G370" i="1"/>
  <c r="G61" i="1"/>
  <c r="G71" i="1"/>
  <c r="G92" i="1"/>
  <c r="G98" i="1"/>
  <c r="G366" i="1" l="1"/>
  <c r="G91" i="1"/>
  <c r="G153" i="1" l="1"/>
  <c r="G136" i="1"/>
  <c r="G26" i="1"/>
  <c r="G157" i="1"/>
  <c r="G156" i="1"/>
  <c r="G112" i="1" l="1"/>
  <c r="G111" i="1"/>
  <c r="G202" i="1"/>
  <c r="G207" i="1"/>
  <c r="G206" i="1"/>
  <c r="G209" i="1"/>
  <c r="G371" i="1"/>
  <c r="G382" i="1"/>
  <c r="G384" i="1"/>
  <c r="G385" i="1"/>
  <c r="G389" i="1"/>
  <c r="G388" i="1"/>
  <c r="G176" i="1"/>
  <c r="G24" i="1"/>
  <c r="G47" i="1"/>
  <c r="G54" i="1"/>
  <c r="G80" i="1"/>
  <c r="G163" i="1"/>
  <c r="G196" i="1"/>
  <c r="G59" i="1"/>
  <c r="G178" i="1"/>
  <c r="G224" i="1"/>
  <c r="G234" i="1"/>
  <c r="G235" i="1"/>
  <c r="G236" i="1"/>
  <c r="G238" i="1"/>
  <c r="G240" i="1"/>
  <c r="G247" i="1"/>
  <c r="G269" i="1"/>
  <c r="G275" i="1"/>
  <c r="G285" i="1"/>
  <c r="G288" i="1"/>
  <c r="G290" i="1"/>
  <c r="G294" i="1"/>
  <c r="G307" i="1"/>
  <c r="G317" i="1"/>
  <c r="G328" i="1"/>
  <c r="G331" i="1"/>
  <c r="G338" i="1"/>
  <c r="G334" i="1"/>
  <c r="G342" i="1"/>
  <c r="G345" i="1"/>
  <c r="G353" i="1"/>
  <c r="G359" i="1"/>
  <c r="G360" i="1"/>
  <c r="G361" i="1"/>
  <c r="G363" i="1"/>
  <c r="G362" i="1"/>
  <c r="G62" i="1"/>
  <c r="G68" i="1"/>
  <c r="G74" i="1"/>
  <c r="G94" i="1"/>
  <c r="G322" i="1"/>
  <c r="G203" i="1" l="1"/>
  <c r="G302" i="1"/>
  <c r="G350" i="1"/>
  <c r="G264" i="1"/>
  <c r="G227" i="1"/>
  <c r="G63" i="1"/>
  <c r="G135" i="1" l="1"/>
  <c r="G130" i="1" l="1"/>
  <c r="G96" i="1"/>
  <c r="G27" i="1"/>
  <c r="G81" i="1"/>
  <c r="G99" i="1"/>
  <c r="G379" i="1"/>
  <c r="G75" i="1"/>
  <c r="G244" i="1"/>
  <c r="G310" i="1"/>
  <c r="G45" i="1"/>
  <c r="G120" i="1"/>
  <c r="G44" i="1"/>
  <c r="G155" i="1"/>
  <c r="G145" i="1"/>
  <c r="G187" i="1"/>
  <c r="G50" i="1"/>
  <c r="G48" i="1"/>
  <c r="G154" i="1"/>
  <c r="G66" i="1"/>
  <c r="G131" i="1"/>
  <c r="G101" i="1"/>
  <c r="G107" i="1"/>
  <c r="G28" i="1"/>
  <c r="G143" i="1"/>
  <c r="G129" i="1"/>
  <c r="G97" i="1"/>
  <c r="G161" i="1"/>
  <c r="G377" i="1"/>
  <c r="G387" i="1"/>
  <c r="G185" i="1"/>
  <c r="G392" i="1"/>
  <c r="G67" i="1"/>
  <c r="G70" i="1"/>
  <c r="G114" i="1"/>
  <c r="G110" i="1"/>
  <c r="G43" i="1"/>
  <c r="G158" i="1"/>
  <c r="G64" i="1"/>
  <c r="G77" i="1"/>
  <c r="G148" i="1"/>
  <c r="G116" i="1"/>
  <c r="G53" i="1"/>
  <c r="G128" i="1"/>
  <c r="G127" i="1"/>
  <c r="G55" i="1"/>
  <c r="G123" i="1" l="1"/>
  <c r="G65" i="1" l="1"/>
  <c r="G76" i="1"/>
  <c r="G79" i="1"/>
  <c r="G142" i="1"/>
  <c r="G122" i="1"/>
  <c r="G125" i="1"/>
  <c r="G100" i="1"/>
  <c r="G29" i="1"/>
  <c r="G41" i="1"/>
  <c r="G144" i="1"/>
  <c r="G147" i="1"/>
  <c r="G149" i="1"/>
  <c r="G23" i="1"/>
  <c r="G56" i="1"/>
  <c r="G133" i="1" l="1"/>
  <c r="G146" i="1"/>
  <c r="G150" i="1"/>
  <c r="G151" i="1"/>
  <c r="G124" i="1"/>
  <c r="G383" i="1"/>
  <c r="G386" i="1"/>
  <c r="G46" i="1"/>
  <c r="G138" i="1"/>
  <c r="G37" i="1" l="1"/>
  <c r="G36" i="1"/>
  <c r="G38" i="1"/>
  <c r="G374" i="1" l="1"/>
  <c r="G115" i="1"/>
  <c r="G141" i="1"/>
  <c r="G134" i="1" l="1"/>
  <c r="G42" i="1" l="1"/>
  <c r="G30" i="1" l="1"/>
  <c r="G39" i="1"/>
  <c r="G159" i="1"/>
  <c r="G32" i="1" l="1"/>
  <c r="G126" i="1" l="1"/>
  <c r="G137" i="1"/>
  <c r="G34" i="1"/>
  <c r="G117" i="1"/>
  <c r="G140" i="1" l="1"/>
  <c r="G152" i="1" l="1"/>
  <c r="G35" i="1"/>
  <c r="G31" i="1"/>
  <c r="G33" i="1"/>
  <c r="F19" i="1" l="1"/>
  <c r="F18" i="1" l="1"/>
</calcChain>
</file>

<file path=xl/sharedStrings.xml><?xml version="1.0" encoding="utf-8"?>
<sst xmlns="http://schemas.openxmlformats.org/spreadsheetml/2006/main" count="3043" uniqueCount="902">
  <si>
    <t>Название товара</t>
  </si>
  <si>
    <t>Сумма RUB:</t>
  </si>
  <si>
    <t>Сумма RUB</t>
  </si>
  <si>
    <t>ЗАКАЗ ( шт.)</t>
  </si>
  <si>
    <t>Контейнер</t>
  </si>
  <si>
    <t>Почта для отправки заказов</t>
  </si>
  <si>
    <t>Комментарии</t>
  </si>
  <si>
    <t>Оксана Филиппова</t>
  </si>
  <si>
    <t>ПРАВИЛА ЗАКАЗА</t>
  </si>
  <si>
    <t xml:space="preserve">https://plantship.ru/ </t>
  </si>
  <si>
    <t>Менеджер питомника</t>
  </si>
  <si>
    <t>Общ. кол-во</t>
  </si>
  <si>
    <t>В стоимость влючена</t>
  </si>
  <si>
    <t>доставка до нашего склада:</t>
  </si>
  <si>
    <t>Санкт-Петербург</t>
  </si>
  <si>
    <t>НАПИСАТЬ ОТЗЫВ О НАС</t>
  </si>
  <si>
    <t>kaluzinscy@plantship.ru</t>
  </si>
  <si>
    <t>A&amp;M Kałuzińscy</t>
  </si>
  <si>
    <t>Szkółka Polskie Korzenie</t>
  </si>
  <si>
    <t>Boczki-Parcela 14</t>
  </si>
  <si>
    <t>98-240 Szadek</t>
  </si>
  <si>
    <t>http://www.kaluzinscy.pl/ru</t>
  </si>
  <si>
    <t>Высота
растения</t>
  </si>
  <si>
    <t>Цена с доставкой
Москва и Спб RUB</t>
  </si>
  <si>
    <t>Штамб/размер кроны</t>
  </si>
  <si>
    <t xml:space="preserve">Москва </t>
  </si>
  <si>
    <t>C12</t>
  </si>
  <si>
    <t>30-45</t>
  </si>
  <si>
    <t>C5</t>
  </si>
  <si>
    <t>20-35</t>
  </si>
  <si>
    <t>C20</t>
  </si>
  <si>
    <t>45-65</t>
  </si>
  <si>
    <t>50-70</t>
  </si>
  <si>
    <t>40-60</t>
  </si>
  <si>
    <t>60-80</t>
  </si>
  <si>
    <t>50-80</t>
  </si>
  <si>
    <t>C15</t>
  </si>
  <si>
    <t>70-100</t>
  </si>
  <si>
    <t>C7,5</t>
  </si>
  <si>
    <t>70-90</t>
  </si>
  <si>
    <t>60-90</t>
  </si>
  <si>
    <t>40-55</t>
  </si>
  <si>
    <t>C12/C15</t>
  </si>
  <si>
    <t>80-120</t>
  </si>
  <si>
    <t>220-250</t>
  </si>
  <si>
    <t>210-220</t>
  </si>
  <si>
    <t>80-110</t>
  </si>
  <si>
    <t>15-25</t>
  </si>
  <si>
    <t>C5/C7,5</t>
  </si>
  <si>
    <t>P16</t>
  </si>
  <si>
    <t>25-40</t>
  </si>
  <si>
    <t>25-35</t>
  </si>
  <si>
    <t>P14</t>
  </si>
  <si>
    <t>10-20</t>
  </si>
  <si>
    <t>C2/P14</t>
  </si>
  <si>
    <t>20-30</t>
  </si>
  <si>
    <t>15-20</t>
  </si>
  <si>
    <t>35-45</t>
  </si>
  <si>
    <t>55-70</t>
  </si>
  <si>
    <t>30-40</t>
  </si>
  <si>
    <t>45-60</t>
  </si>
  <si>
    <t>50-60</t>
  </si>
  <si>
    <t>25-30</t>
  </si>
  <si>
    <t>45-55</t>
  </si>
  <si>
    <t>40-50</t>
  </si>
  <si>
    <t>90-120</t>
  </si>
  <si>
    <t>90-130</t>
  </si>
  <si>
    <t>170-220</t>
  </si>
  <si>
    <t>C60</t>
  </si>
  <si>
    <t>55-80</t>
  </si>
  <si>
    <t>200-300</t>
  </si>
  <si>
    <t>C3</t>
  </si>
  <si>
    <t>280-290</t>
  </si>
  <si>
    <t>120-160</t>
  </si>
  <si>
    <t>170-210</t>
  </si>
  <si>
    <t>20-25</t>
  </si>
  <si>
    <t>C2</t>
  </si>
  <si>
    <t>10-15</t>
  </si>
  <si>
    <t>35-50</t>
  </si>
  <si>
    <t>C2/C3</t>
  </si>
  <si>
    <t>C15/C20</t>
  </si>
  <si>
    <t>60-100</t>
  </si>
  <si>
    <t>(мин. 45 000 руб.)</t>
  </si>
  <si>
    <t>100-130</t>
  </si>
  <si>
    <t>150-200</t>
  </si>
  <si>
    <t>C4</t>
  </si>
  <si>
    <t>170-200</t>
  </si>
  <si>
    <t>215-220</t>
  </si>
  <si>
    <t>160-190</t>
  </si>
  <si>
    <t>160-180</t>
  </si>
  <si>
    <t>Magnolia soulangeana</t>
  </si>
  <si>
    <t>155-160</t>
  </si>
  <si>
    <t>C100</t>
  </si>
  <si>
    <t>130-200</t>
  </si>
  <si>
    <t>65-95</t>
  </si>
  <si>
    <t>65-85</t>
  </si>
  <si>
    <t>C3/P16</t>
  </si>
  <si>
    <t>C30</t>
  </si>
  <si>
    <t>180-230</t>
  </si>
  <si>
    <t>140-170</t>
  </si>
  <si>
    <t>ФИО, город*:</t>
  </si>
  <si>
    <t>E-mail, телефон*:</t>
  </si>
  <si>
    <t>Город доставки*:</t>
  </si>
  <si>
    <t>Способ забора заказа:*</t>
  </si>
  <si>
    <t xml:space="preserve">Abies alba Pyramidalis </t>
  </si>
  <si>
    <t>60-65</t>
  </si>
  <si>
    <t xml:space="preserve">Abies borisii-regis J.K. Greece </t>
  </si>
  <si>
    <t xml:space="preserve">Abies cephalonica Meyers Dwarf (Nana) </t>
  </si>
  <si>
    <t>35-40</t>
  </si>
  <si>
    <t xml:space="preserve">Abies koreana Brillant </t>
  </si>
  <si>
    <t xml:space="preserve">Abies koreana Kohouts Icebreaker </t>
  </si>
  <si>
    <t>Pa30-50/15-20</t>
  </si>
  <si>
    <t xml:space="preserve">Abies koreana Kosmos </t>
  </si>
  <si>
    <t xml:space="preserve">Abies nordmanniana Peli </t>
  </si>
  <si>
    <t xml:space="preserve">Abies nordmanniana Samling Zwergkugel </t>
  </si>
  <si>
    <t xml:space="preserve">Abies procera Glauca </t>
  </si>
  <si>
    <t xml:space="preserve">Abies procera Procumbens </t>
  </si>
  <si>
    <t xml:space="preserve">Acer japonicum Dissectum </t>
  </si>
  <si>
    <t>Pa140-150/40-60</t>
  </si>
  <si>
    <t xml:space="preserve">Acer negundo Flamingo </t>
  </si>
  <si>
    <t>Pa140-180/50-70</t>
  </si>
  <si>
    <t xml:space="preserve">Acer negundo Odessanum </t>
  </si>
  <si>
    <t>Pa140-170/50-70</t>
  </si>
  <si>
    <t xml:space="preserve">Acer palmatum Aka Shidare </t>
  </si>
  <si>
    <t>Pa110-130/40-60</t>
  </si>
  <si>
    <t xml:space="preserve">Acer palmatum Berrima Bridge </t>
  </si>
  <si>
    <t>Pa120-140/60-70</t>
  </si>
  <si>
    <t>Pa130-150/35-50</t>
  </si>
  <si>
    <t xml:space="preserve">Acer palmatum Crimson Princess </t>
  </si>
  <si>
    <t>Pa75-90/40-50</t>
  </si>
  <si>
    <t xml:space="preserve">Acer palmatum Crimson Queen </t>
  </si>
  <si>
    <t>Pa90-105/40-50</t>
  </si>
  <si>
    <t xml:space="preserve">Acer palmatum Dissectum Atropurpureum </t>
  </si>
  <si>
    <t xml:space="preserve">Acer palmatum Emerald Lace </t>
  </si>
  <si>
    <t>Pa70-80/40-50</t>
  </si>
  <si>
    <t>Pa90-100/40-45</t>
  </si>
  <si>
    <t xml:space="preserve">Acer palmatum Firecracker </t>
  </si>
  <si>
    <t>Pa120-145/35-50</t>
  </si>
  <si>
    <t>Pa70-90/40-50</t>
  </si>
  <si>
    <t xml:space="preserve">Acer palmatum Garnet </t>
  </si>
  <si>
    <t>Pa50-60/30-45</t>
  </si>
  <si>
    <t>Pa70-90/40-55</t>
  </si>
  <si>
    <t xml:space="preserve">Acer palmatum Hana Matoi </t>
  </si>
  <si>
    <t xml:space="preserve">Acer palmatum Hupps Red Willow </t>
  </si>
  <si>
    <t xml:space="preserve">Acer palmatum Inaba-shidare </t>
  </si>
  <si>
    <t>Pa85-105/40-50</t>
  </si>
  <si>
    <t xml:space="preserve">Acer palmatum Manyo-no-sato </t>
  </si>
  <si>
    <t xml:space="preserve">Acer palmatum Ornatum </t>
  </si>
  <si>
    <t>Pa130-145/40-60</t>
  </si>
  <si>
    <t xml:space="preserve">Acer palmatum Pink Filigree </t>
  </si>
  <si>
    <t>Pa80-110/40-50</t>
  </si>
  <si>
    <t xml:space="preserve">Acer palmatum Red Pygmy </t>
  </si>
  <si>
    <t xml:space="preserve">Acer palmatum Red Strata A </t>
  </si>
  <si>
    <t>Pa150-160/40-60</t>
  </si>
  <si>
    <t xml:space="preserve">Acer palmatum Ryusen </t>
  </si>
  <si>
    <t>Pa120-150/35-50</t>
  </si>
  <si>
    <t xml:space="preserve">Acer palmatum Shaina </t>
  </si>
  <si>
    <t>Pa95-105/30-40</t>
  </si>
  <si>
    <t xml:space="preserve">Acer palmatum Sumi-nagashi </t>
  </si>
  <si>
    <t xml:space="preserve">Acer palmatum Sumi-shidare </t>
  </si>
  <si>
    <t>45-50</t>
  </si>
  <si>
    <t>Pa85-100/35-50</t>
  </si>
  <si>
    <t xml:space="preserve">Acer palmatum Toyama </t>
  </si>
  <si>
    <t>Pa80-100/35-50</t>
  </si>
  <si>
    <t xml:space="preserve">Acer palmatum Twomblys Red Sentinel </t>
  </si>
  <si>
    <t xml:space="preserve">Acer palmatum Usu-beni-shidare </t>
  </si>
  <si>
    <t>Pa100-110/40-50</t>
  </si>
  <si>
    <t xml:space="preserve">Acer platanoides Crimson King </t>
  </si>
  <si>
    <t>Pa140-170/35-50</t>
  </si>
  <si>
    <t xml:space="preserve">Acer platanoides Crimson Sentry </t>
  </si>
  <si>
    <t>210-250</t>
  </si>
  <si>
    <t xml:space="preserve">Acer platanoides Drummondii </t>
  </si>
  <si>
    <t>Pa170-220/50-70</t>
  </si>
  <si>
    <t xml:space="preserve">Acer platanoides Globosum </t>
  </si>
  <si>
    <t>Pa160-190/40-60</t>
  </si>
  <si>
    <t xml:space="preserve">Acer platanoides Golden Globe </t>
  </si>
  <si>
    <t>Pa140-170/40-60</t>
  </si>
  <si>
    <t xml:space="preserve">Acer platanoides Princeton Gold </t>
  </si>
  <si>
    <t>Pa150-170/50-70</t>
  </si>
  <si>
    <t xml:space="preserve">Acer platanoides Purple Globe </t>
  </si>
  <si>
    <t xml:space="preserve">Acer pseudoplatanus Brilliantissimum </t>
  </si>
  <si>
    <t>Pa140-180/40-60</t>
  </si>
  <si>
    <t xml:space="preserve">Calycanthus ×raulstonii Hartlage Wine </t>
  </si>
  <si>
    <t>90-95</t>
  </si>
  <si>
    <t xml:space="preserve">Catalpa bignonioides </t>
  </si>
  <si>
    <t>Pa150-200/40-60</t>
  </si>
  <si>
    <t xml:space="preserve">Catalpa bignonioides Aurea </t>
  </si>
  <si>
    <t>Pa190-220/40-60</t>
  </si>
  <si>
    <t xml:space="preserve">Catalpa bignonioides Nana </t>
  </si>
  <si>
    <t>C12/C20</t>
  </si>
  <si>
    <t>Pa160-200/35-55</t>
  </si>
  <si>
    <t xml:space="preserve">Cedrus atlantica Sapphire Nymph </t>
  </si>
  <si>
    <t xml:space="preserve">Cedrus deodara Blue Mountain Broom </t>
  </si>
  <si>
    <t>Pa30-50/30-40</t>
  </si>
  <si>
    <t xml:space="preserve">Cedrus deodara Feelin Blue </t>
  </si>
  <si>
    <t>Pa70-80/90-100</t>
  </si>
  <si>
    <t>Pa30-50/40-50</t>
  </si>
  <si>
    <t xml:space="preserve">Cedrus deodara Karl Fuchs </t>
  </si>
  <si>
    <t>100-150</t>
  </si>
  <si>
    <t xml:space="preserve">Cedrus deodara Robusta Glauca </t>
  </si>
  <si>
    <t>380-390</t>
  </si>
  <si>
    <t xml:space="preserve">Cedrus libani Blue Fountain </t>
  </si>
  <si>
    <t>Pa65-70/60-70</t>
  </si>
  <si>
    <t xml:space="preserve">Cercis canadensis Alley Cat </t>
  </si>
  <si>
    <t>180-220</t>
  </si>
  <si>
    <t xml:space="preserve">Cercis canadensis Hearts of Gold </t>
  </si>
  <si>
    <t>200-250</t>
  </si>
  <si>
    <t xml:space="preserve">Cercis canadensis Merlot </t>
  </si>
  <si>
    <t>Cercis canadensis mix</t>
  </si>
  <si>
    <t>120-170</t>
  </si>
  <si>
    <t>160-170</t>
  </si>
  <si>
    <t>230-260</t>
  </si>
  <si>
    <t xml:space="preserve">Cercis canadensis Traveller </t>
  </si>
  <si>
    <t xml:space="preserve">Chamaecyparis lawsoniana Drooping Solo </t>
  </si>
  <si>
    <t>Pa100-110/30-40</t>
  </si>
  <si>
    <t xml:space="preserve">Chamaecyparis lawsoniana Filips Golden Tears </t>
  </si>
  <si>
    <t xml:space="preserve">Chamaecyparis lawsoniana Karaca </t>
  </si>
  <si>
    <t>Pa90-115/20-35</t>
  </si>
  <si>
    <t xml:space="preserve">Chamaecyparis lawsoniana Pendula </t>
  </si>
  <si>
    <t xml:space="preserve">Chamaecyparis nootkatensis Gloria Polonica </t>
  </si>
  <si>
    <t xml:space="preserve">Chamaecyparis nootkatensis Golden Waterfall </t>
  </si>
  <si>
    <t xml:space="preserve">Chamaecyparis nootkatensis Kanada </t>
  </si>
  <si>
    <t xml:space="preserve">Chamaecyparis nootkatensis Pendula </t>
  </si>
  <si>
    <t xml:space="preserve">Chamaecyparis nootkatensis Strict Weeper </t>
  </si>
  <si>
    <t>50-75</t>
  </si>
  <si>
    <t xml:space="preserve">Chamaecyparis obtusa Andorra </t>
  </si>
  <si>
    <t xml:space="preserve">Chamaecyparis obtusa Aurora </t>
  </si>
  <si>
    <t>Pa50-65/15-20</t>
  </si>
  <si>
    <t xml:space="preserve">Chamaecyparis obtusa Bill </t>
  </si>
  <si>
    <t xml:space="preserve">Chamaecyparis obtusa Elf </t>
  </si>
  <si>
    <t>Pa55-70/8-15</t>
  </si>
  <si>
    <t xml:space="preserve">Chamaecyparis obtusa Fantasy </t>
  </si>
  <si>
    <t>Pa35-60/8-15</t>
  </si>
  <si>
    <t xml:space="preserve">Chamaecyparis obtusa Filicoides </t>
  </si>
  <si>
    <t xml:space="preserve">Chamaecyparis obtusa Gitte </t>
  </si>
  <si>
    <t>Pa90-105/20-30</t>
  </si>
  <si>
    <t xml:space="preserve">Chamaecyparis obtusa Hage </t>
  </si>
  <si>
    <t>Pa60-80/25-35</t>
  </si>
  <si>
    <t xml:space="preserve">Chamaecyparis obtusa Juniperoides </t>
  </si>
  <si>
    <t>Pa40-70/8-15</t>
  </si>
  <si>
    <t xml:space="preserve">Chamaecyparis obtusa Nana Gracilis </t>
  </si>
  <si>
    <t>Pa55-65/15-20</t>
  </si>
  <si>
    <t xml:space="preserve">Chamaecyparis obtusa Opaal </t>
  </si>
  <si>
    <t>Pa60-75/25-35</t>
  </si>
  <si>
    <t xml:space="preserve">Chamaecyparis obtusa Yellow Tip </t>
  </si>
  <si>
    <t xml:space="preserve">Chamaecyparis pisifera Filifera Nana </t>
  </si>
  <si>
    <t xml:space="preserve">Chamaecyparis pisifera Golden Mop </t>
  </si>
  <si>
    <t xml:space="preserve">Chamaecyparis pisifera Sungold </t>
  </si>
  <si>
    <t xml:space="preserve">Chamaecyparis pisifera Sunset </t>
  </si>
  <si>
    <t xml:space="preserve">Euonymus fortunei Canadale Gold </t>
  </si>
  <si>
    <t>Pa105-120/20-30</t>
  </si>
  <si>
    <t>Pa125-150/30-40</t>
  </si>
  <si>
    <t xml:space="preserve">Euonymus fortunei Emerald Gaiety </t>
  </si>
  <si>
    <t>Pa110-130/15-25</t>
  </si>
  <si>
    <t>Pa95-105/15-25</t>
  </si>
  <si>
    <t xml:space="preserve">Euonymus fortunei Emeraldn Gold </t>
  </si>
  <si>
    <t>Pa120-130/20-30</t>
  </si>
  <si>
    <t>Pa80-110/20-30</t>
  </si>
  <si>
    <t xml:space="preserve">Euonymus fortunei Harlequin </t>
  </si>
  <si>
    <t>Pa115-130/15-25</t>
  </si>
  <si>
    <t xml:space="preserve">Euonymus fortunei Silver Queen </t>
  </si>
  <si>
    <t>Pa95-110/15-25</t>
  </si>
  <si>
    <t>Pa120-130/15-25</t>
  </si>
  <si>
    <t xml:space="preserve">Euonymus fortunei Sunspot </t>
  </si>
  <si>
    <t>Pa90-120/30-40</t>
  </si>
  <si>
    <t>Pa125-140/20-30</t>
  </si>
  <si>
    <t xml:space="preserve">Euonymus japonicus Marieke </t>
  </si>
  <si>
    <t>Pa100-110/15-25</t>
  </si>
  <si>
    <t xml:space="preserve">Fagus sylvatica Black Swan </t>
  </si>
  <si>
    <t>130-180</t>
  </si>
  <si>
    <t xml:space="preserve">Fagus sylvatica Dawyck Gold </t>
  </si>
  <si>
    <t>110-130</t>
  </si>
  <si>
    <t xml:space="preserve">Fagus sylvatica Dawyck Purple </t>
  </si>
  <si>
    <t xml:space="preserve">Fagus sylvatica Purple Fountain </t>
  </si>
  <si>
    <t>160-165</t>
  </si>
  <si>
    <t>Pa100-140/40-60</t>
  </si>
  <si>
    <t xml:space="preserve">Fagus sylvatica Purpurea Tricolor </t>
  </si>
  <si>
    <t xml:space="preserve">Fagus sylvatica Red Spire </t>
  </si>
  <si>
    <t xml:space="preserve">Fagus sylvatica Rohan Obelisk </t>
  </si>
  <si>
    <t>120-125</t>
  </si>
  <si>
    <t xml:space="preserve">Fagus sylvatica Rohan Red Weeping </t>
  </si>
  <si>
    <t xml:space="preserve">Fagus sylvatica Rolf Marquardt </t>
  </si>
  <si>
    <t xml:space="preserve">Fagus sylvatica Zlatia </t>
  </si>
  <si>
    <t>80-100</t>
  </si>
  <si>
    <t xml:space="preserve">Juniperus chinensis Blue Alps </t>
  </si>
  <si>
    <t>P14/P16</t>
  </si>
  <si>
    <t xml:space="preserve">Juniperus chinensis Expansa Aureospicata </t>
  </si>
  <si>
    <t xml:space="preserve">Juniperus chinensis Expansa Variegata </t>
  </si>
  <si>
    <t>70-80</t>
  </si>
  <si>
    <t xml:space="preserve">Juniperus communis Corielagan </t>
  </si>
  <si>
    <t xml:space="preserve">Juniperus communis Goldschatz </t>
  </si>
  <si>
    <t>Pa80-100/20-30</t>
  </si>
  <si>
    <t xml:space="preserve">Juniperus communis Green Carpet </t>
  </si>
  <si>
    <t>Pa75-85/30-40</t>
  </si>
  <si>
    <t xml:space="preserve">Juniperus communis Greenmantle </t>
  </si>
  <si>
    <t xml:space="preserve">Juniperus communis Lemon Carpet </t>
  </si>
  <si>
    <t>Pa70-105/25-35</t>
  </si>
  <si>
    <t xml:space="preserve">Juniperus communis Silver Star </t>
  </si>
  <si>
    <t>Pa80-100/25-40</t>
  </si>
  <si>
    <t>Pa80-100/15-25</t>
  </si>
  <si>
    <t xml:space="preserve">Juniperus communis var. sibirica </t>
  </si>
  <si>
    <t>Pa90-100/50-60</t>
  </si>
  <si>
    <t>Pa90-110/20-30</t>
  </si>
  <si>
    <t xml:space="preserve">Juniperus communis Zeal </t>
  </si>
  <si>
    <t>60-70</t>
  </si>
  <si>
    <t>Pa90-110/25-35</t>
  </si>
  <si>
    <t xml:space="preserve">Juniperus conferta Schlager </t>
  </si>
  <si>
    <t>Pa110-130/30-40</t>
  </si>
  <si>
    <t xml:space="preserve">Juniperus conferta Sunflower </t>
  </si>
  <si>
    <t xml:space="preserve">Juniperus horizontalis Glacier </t>
  </si>
  <si>
    <t>Pa70-90/20-30</t>
  </si>
  <si>
    <t xml:space="preserve">Juniperus horizontalis Golden Carpet </t>
  </si>
  <si>
    <t xml:space="preserve">Juniperus horizontalis Neumann </t>
  </si>
  <si>
    <t xml:space="preserve">Juniperus horizontalis Prince of Wales </t>
  </si>
  <si>
    <t xml:space="preserve">Juniperus horizontalis Wiltonii </t>
  </si>
  <si>
    <t xml:space="preserve">Juniperus procumbens Bonin Isles </t>
  </si>
  <si>
    <t xml:space="preserve">Juniperus procumbens Kishiogima </t>
  </si>
  <si>
    <t xml:space="preserve">Juniperus procumbens Nana </t>
  </si>
  <si>
    <t xml:space="preserve">Juniperus squamata Blue Spider </t>
  </si>
  <si>
    <t>40-45</t>
  </si>
  <si>
    <t xml:space="preserve">Juniperus squamata Blue Star </t>
  </si>
  <si>
    <t>Pa70-90/15-20</t>
  </si>
  <si>
    <t xml:space="preserve">Juniperus squamata Denfa Malachit </t>
  </si>
  <si>
    <t xml:space="preserve">Juniperus squamata DF 25 </t>
  </si>
  <si>
    <t xml:space="preserve">Juniperus squamata Dream Joy </t>
  </si>
  <si>
    <t xml:space="preserve">Juniperus squamata Floreant </t>
  </si>
  <si>
    <t xml:space="preserve">Juniperus squamata Meyeri </t>
  </si>
  <si>
    <t xml:space="preserve">Juniperus squamata Starfish </t>
  </si>
  <si>
    <t xml:space="preserve">Juniperus squamata Tropical Blue </t>
  </si>
  <si>
    <t xml:space="preserve">Juniperus virginiana Golden Spring </t>
  </si>
  <si>
    <t xml:space="preserve">Juniperus pfitzeriana Goldkissen </t>
  </si>
  <si>
    <t xml:space="preserve">Juniperus pfitzeriana King of Spring </t>
  </si>
  <si>
    <t>50-55</t>
  </si>
  <si>
    <t xml:space="preserve">Juniperus pfitzeriana Mint Julep </t>
  </si>
  <si>
    <t xml:space="preserve">Juniperus pfitzeriana Old Gold </t>
  </si>
  <si>
    <t xml:space="preserve">Juniperus pfitzeriana Yellow Sapphire </t>
  </si>
  <si>
    <t xml:space="preserve">Magnolia Amethyst Flame </t>
  </si>
  <si>
    <t>95-130</t>
  </si>
  <si>
    <t xml:space="preserve">Magnolia Black Bird </t>
  </si>
  <si>
    <t>50-90</t>
  </si>
  <si>
    <t xml:space="preserve">Magnolia Black Tulip </t>
  </si>
  <si>
    <t>150-190</t>
  </si>
  <si>
    <t xml:space="preserve">Magnolia Bogusław </t>
  </si>
  <si>
    <t xml:space="preserve">Magnolia brooklynensis Black Beauty </t>
  </si>
  <si>
    <t xml:space="preserve">Magnolia brooklynensis Eva Maria </t>
  </si>
  <si>
    <t>C20/C30</t>
  </si>
  <si>
    <t xml:space="preserve">Magnolia brooklynensis Woodsman </t>
  </si>
  <si>
    <t>180-190</t>
  </si>
  <si>
    <t xml:space="preserve">Magnolia Burgundy </t>
  </si>
  <si>
    <t xml:space="preserve">Magnolia Cleopatra </t>
  </si>
  <si>
    <t>170-175</t>
  </si>
  <si>
    <t xml:space="preserve">Magnolia Coral Lake </t>
  </si>
  <si>
    <t xml:space="preserve">Magnolia Crystal Tulip </t>
  </si>
  <si>
    <t xml:space="preserve">Magnolia Daybreak </t>
  </si>
  <si>
    <t xml:space="preserve">Magnolia Deep Purple Dream </t>
  </si>
  <si>
    <t xml:space="preserve">Magnolia Eternal Flames </t>
  </si>
  <si>
    <t xml:space="preserve">Magnolia Felix </t>
  </si>
  <si>
    <t xml:space="preserve">Magnolia First Love </t>
  </si>
  <si>
    <t xml:space="preserve">Magnolia Forrests Pink </t>
  </si>
  <si>
    <t xml:space="preserve">Magnolia Genie </t>
  </si>
  <si>
    <t>45-70</t>
  </si>
  <si>
    <t xml:space="preserve">Magnolia grandiflora D.D. Blanchard </t>
  </si>
  <si>
    <t>C45</t>
  </si>
  <si>
    <t>250-300</t>
  </si>
  <si>
    <t xml:space="preserve">Magnolia grandiflora Kay Parris </t>
  </si>
  <si>
    <t>250-260</t>
  </si>
  <si>
    <t xml:space="preserve">Magnolia Ians Red </t>
  </si>
  <si>
    <t>150-160</t>
  </si>
  <si>
    <t xml:space="preserve">Magnolia Joe McDaniel </t>
  </si>
  <si>
    <t xml:space="preserve">Magnolia Judy </t>
  </si>
  <si>
    <t xml:space="preserve">Magnolia Lilac Chalice </t>
  </si>
  <si>
    <t>140-180</t>
  </si>
  <si>
    <t xml:space="preserve">Magnolia Livingstone </t>
  </si>
  <si>
    <t>260-280</t>
  </si>
  <si>
    <t>120-180</t>
  </si>
  <si>
    <t xml:space="preserve">Magnolia loebneri Wildcat </t>
  </si>
  <si>
    <t xml:space="preserve">Magnolia March Till Frost </t>
  </si>
  <si>
    <t xml:space="preserve">Magnolia Nakamura 6W </t>
  </si>
  <si>
    <t xml:space="preserve">Magnolia Old Port </t>
  </si>
  <si>
    <t xml:space="preserve">Magnolia Oriental Night </t>
  </si>
  <si>
    <t>100-160</t>
  </si>
  <si>
    <t>100-140</t>
  </si>
  <si>
    <t xml:space="preserve">Magnolia Peachy </t>
  </si>
  <si>
    <t xml:space="preserve">Magnolia Pegasus </t>
  </si>
  <si>
    <t>140-150</t>
  </si>
  <si>
    <t xml:space="preserve">Magnolia Purple Planets </t>
  </si>
  <si>
    <t xml:space="preserve">Magnolia Purple Platter </t>
  </si>
  <si>
    <t xml:space="preserve">Magnolia Red Lucky </t>
  </si>
  <si>
    <t>90-140</t>
  </si>
  <si>
    <t xml:space="preserve">Magnolia Royal Crown </t>
  </si>
  <si>
    <t xml:space="preserve">Magnolia soulangeana Alba Superba </t>
  </si>
  <si>
    <t xml:space="preserve">Magnolia soulangeana Alexandrina </t>
  </si>
  <si>
    <t xml:space="preserve">Magnolia soulangeana Amabilis </t>
  </si>
  <si>
    <t xml:space="preserve">Magnolia soulangeana Brozzoni </t>
  </si>
  <si>
    <t xml:space="preserve">Magnolia soulangeana Coates </t>
  </si>
  <si>
    <t xml:space="preserve">Magnolia soulangeana Lennei </t>
  </si>
  <si>
    <t xml:space="preserve">Magnolia soulangeana Pickards Ruby </t>
  </si>
  <si>
    <t xml:space="preserve">Magnolia soulangeana Picture </t>
  </si>
  <si>
    <t xml:space="preserve">Magnolia soulangeana Satisfaction </t>
  </si>
  <si>
    <t xml:space="preserve">Magnolia soulangeana Sunrise </t>
  </si>
  <si>
    <t xml:space="preserve">Magnolia soulangeana Superba </t>
  </si>
  <si>
    <t xml:space="preserve">Magnolia soulangeana Winelight </t>
  </si>
  <si>
    <t xml:space="preserve">Magnolia Starburst </t>
  </si>
  <si>
    <t xml:space="preserve">Magnolia stellata Alixeed </t>
  </si>
  <si>
    <t>110-120</t>
  </si>
  <si>
    <t xml:space="preserve">Magnolia Susan </t>
  </si>
  <si>
    <t xml:space="preserve">Magnolia Sweet Merlot </t>
  </si>
  <si>
    <t>60-75</t>
  </si>
  <si>
    <t xml:space="preserve">Magnolia Toro </t>
  </si>
  <si>
    <t xml:space="preserve">Magnolia Venus </t>
  </si>
  <si>
    <t>170-180</t>
  </si>
  <si>
    <t xml:space="preserve">Magnolia Watermelon </t>
  </si>
  <si>
    <t xml:space="preserve">Magnolia Westonbird </t>
  </si>
  <si>
    <t xml:space="preserve">Magnolia Yellow Lantern </t>
  </si>
  <si>
    <t>120-150</t>
  </si>
  <si>
    <t xml:space="preserve">Malus Ola </t>
  </si>
  <si>
    <t xml:space="preserve">Malus Royalty </t>
  </si>
  <si>
    <t>200-205</t>
  </si>
  <si>
    <t>140-160</t>
  </si>
  <si>
    <t xml:space="preserve">Microbiota decussata Carnival </t>
  </si>
  <si>
    <t>Pa100-120/20-30</t>
  </si>
  <si>
    <t xml:space="preserve">Picea abies Barryi </t>
  </si>
  <si>
    <t xml:space="preserve">Picea abies Cobra </t>
  </si>
  <si>
    <t>Pa115-125/25-35</t>
  </si>
  <si>
    <t xml:space="preserve">Picea abies Compacta </t>
  </si>
  <si>
    <t xml:space="preserve">Picea abies Dans Dwarf </t>
  </si>
  <si>
    <t xml:space="preserve">Picea abies Dundanga </t>
  </si>
  <si>
    <t xml:space="preserve">Picea abies Formanek </t>
  </si>
  <si>
    <t xml:space="preserve">Picea abies Four Winds </t>
  </si>
  <si>
    <t xml:space="preserve">Picea abies Gold Drift </t>
  </si>
  <si>
    <t>Pa135-170/20-30</t>
  </si>
  <si>
    <t xml:space="preserve">Picea abies Gold Finch </t>
  </si>
  <si>
    <t>Pa105-115/20-30</t>
  </si>
  <si>
    <t xml:space="preserve">Picea abies Gold Nugget (Aurea W.B.) </t>
  </si>
  <si>
    <t>Pa90-110/15-25</t>
  </si>
  <si>
    <t xml:space="preserve">Picea abies Horizontalis 1 </t>
  </si>
  <si>
    <t xml:space="preserve">Picea abies Horizontalis 2 </t>
  </si>
  <si>
    <t xml:space="preserve">Picea abies Inversa </t>
  </si>
  <si>
    <t>Pa110-125/25-35</t>
  </si>
  <si>
    <t xml:space="preserve">Picea abies Kreuzburg </t>
  </si>
  <si>
    <t>Pa75-85/10-20</t>
  </si>
  <si>
    <t xml:space="preserve">Picea abies Lemonade </t>
  </si>
  <si>
    <t>Pa95-105/15-35</t>
  </si>
  <si>
    <t xml:space="preserve">Picea abies Little Gem </t>
  </si>
  <si>
    <t xml:space="preserve">Picea abies Mauthneralm </t>
  </si>
  <si>
    <t>Pa80-90/25-30</t>
  </si>
  <si>
    <t xml:space="preserve">Picea abies Mikes Pyramid </t>
  </si>
  <si>
    <t xml:space="preserve">Picea abies Nidiformis </t>
  </si>
  <si>
    <t xml:space="preserve">Picea abies Norway Pyramid Broom </t>
  </si>
  <si>
    <t>Pa70-80/15-20</t>
  </si>
  <si>
    <t xml:space="preserve">Picea abies Ohlendorffii </t>
  </si>
  <si>
    <t xml:space="preserve">Picea abies Procumbens </t>
  </si>
  <si>
    <t xml:space="preserve">Picea abies Pumila Glauca </t>
  </si>
  <si>
    <t xml:space="preserve">Picea abies Pusch </t>
  </si>
  <si>
    <t>Pa90-110/15-20</t>
  </si>
  <si>
    <t xml:space="preserve">Picea abies Rydal </t>
  </si>
  <si>
    <t>Pa110-120/15-25</t>
  </si>
  <si>
    <t>Picea abies Rydal seedling</t>
  </si>
  <si>
    <t xml:space="preserve">Picea abies Tompa </t>
  </si>
  <si>
    <t xml:space="preserve">Picea abies Wild Strawberry </t>
  </si>
  <si>
    <t>Pa80-110/15-25</t>
  </si>
  <si>
    <t xml:space="preserve">Picea abies Zillertal </t>
  </si>
  <si>
    <t>Pa100-105/20-30</t>
  </si>
  <si>
    <t>Pa70-80/20-30</t>
  </si>
  <si>
    <t xml:space="preserve">Picea engelmannii Cineiga </t>
  </si>
  <si>
    <t>Pa80-90/35-40</t>
  </si>
  <si>
    <t xml:space="preserve">Picea engelmannii Hobo </t>
  </si>
  <si>
    <t>Pa80-105/20-30</t>
  </si>
  <si>
    <t>Pa75-85/30-35</t>
  </si>
  <si>
    <t xml:space="preserve">Picea engelmannii Jasper </t>
  </si>
  <si>
    <t xml:space="preserve">Picea engelmannii Jasper Lake </t>
  </si>
  <si>
    <t>Pa70-85/30-40</t>
  </si>
  <si>
    <t>Pa75-90/20-30</t>
  </si>
  <si>
    <t xml:space="preserve">Picea engelmannii Lobo </t>
  </si>
  <si>
    <t xml:space="preserve">Picea engelmannii Pocahontas </t>
  </si>
  <si>
    <t>Pa75-80/25-30</t>
  </si>
  <si>
    <t>Pa60-70/15-20</t>
  </si>
  <si>
    <t xml:space="preserve">Picea engelmannii Talbot Lake </t>
  </si>
  <si>
    <t>Pa75-85/25-35</t>
  </si>
  <si>
    <t>Pa70-100/20-30</t>
  </si>
  <si>
    <t xml:space="preserve">Picea glauca Alberta Globe </t>
  </si>
  <si>
    <t xml:space="preserve">Picea glauca Cinderella </t>
  </si>
  <si>
    <t xml:space="preserve">Picea glauca Conica </t>
  </si>
  <si>
    <t xml:space="preserve">Picea glauca Conica Blue </t>
  </si>
  <si>
    <t xml:space="preserve">Picea glauca Conica Perfecta </t>
  </si>
  <si>
    <t xml:space="preserve">Picea glauca Cys Wonder </t>
  </si>
  <si>
    <t xml:space="preserve">Picea glauca Daisys White </t>
  </si>
  <si>
    <t xml:space="preserve">Picea glauca Daisys White Select 2 </t>
  </si>
  <si>
    <t xml:space="preserve">Picea glauca Dendrofarma Gold </t>
  </si>
  <si>
    <t xml:space="preserve">Picea glauca Echiniformis </t>
  </si>
  <si>
    <t>Pa65-75/15-20</t>
  </si>
  <si>
    <t xml:space="preserve">Picea glauca Golden Mike </t>
  </si>
  <si>
    <t>Pa70-90/15-25</t>
  </si>
  <si>
    <t>Pa75-90/30-40</t>
  </si>
  <si>
    <t>Pa75-95/25-30</t>
  </si>
  <si>
    <t>Pa80-90/40-50</t>
  </si>
  <si>
    <t xml:space="preserve">Picea glauca Holata </t>
  </si>
  <si>
    <t>Pa80-85/20-25</t>
  </si>
  <si>
    <t xml:space="preserve">Picea glauca Honeymoon </t>
  </si>
  <si>
    <t xml:space="preserve">Picea glauca Joseph Rys </t>
  </si>
  <si>
    <t xml:space="preserve">Picea glauca Little Mike </t>
  </si>
  <si>
    <t>Pa80-90/55-70</t>
  </si>
  <si>
    <t xml:space="preserve">Picea glauca Metzger </t>
  </si>
  <si>
    <t>Pa70-85/15-20</t>
  </si>
  <si>
    <t>Pa55-65/30-35</t>
  </si>
  <si>
    <t xml:space="preserve">Picea glauca Mikes Ball </t>
  </si>
  <si>
    <t>Pa85-95/50-70</t>
  </si>
  <si>
    <t xml:space="preserve">Picea glauca Miss Solar </t>
  </si>
  <si>
    <t xml:space="preserve">Picea glauca Pyramidalis Compacta </t>
  </si>
  <si>
    <t xml:space="preserve">Picea glauca Rainbows End </t>
  </si>
  <si>
    <t xml:space="preserve">Picea glauca Starlight </t>
  </si>
  <si>
    <t xml:space="preserve">Picea glauca Sun on the Sky </t>
  </si>
  <si>
    <t xml:space="preserve">Picea glauca Xawery </t>
  </si>
  <si>
    <t xml:space="preserve">Picea glauca Zuckerhut </t>
  </si>
  <si>
    <t xml:space="preserve">Picea omorika Berliners Weeper WB </t>
  </si>
  <si>
    <t xml:space="preserve">Picea omorika Hallonet </t>
  </si>
  <si>
    <t>Pa80-90/10-20</t>
  </si>
  <si>
    <t xml:space="preserve">Picea omorika Pendula Bruns </t>
  </si>
  <si>
    <t>Pa100-115/20-30</t>
  </si>
  <si>
    <t xml:space="preserve">Picea omorika Peve Tijn </t>
  </si>
  <si>
    <t xml:space="preserve">Picea omorika Tremonia </t>
  </si>
  <si>
    <t>Pa105-125/20-30</t>
  </si>
  <si>
    <t xml:space="preserve">Picea orientalis Eddie Rezek </t>
  </si>
  <si>
    <t xml:space="preserve">Picea orientalis Jos 1001 </t>
  </si>
  <si>
    <t xml:space="preserve">Picea orientalis Leden </t>
  </si>
  <si>
    <t>Pa80-100/15-20</t>
  </si>
  <si>
    <t xml:space="preserve">Picea orientalis Losely </t>
  </si>
  <si>
    <t xml:space="preserve">Picea orientalis Mount Vernon </t>
  </si>
  <si>
    <t xml:space="preserve">Picea orientalis WB </t>
  </si>
  <si>
    <t xml:space="preserve">Picea pungens Anton </t>
  </si>
  <si>
    <t>Pa70-80/10-15</t>
  </si>
  <si>
    <t xml:space="preserve">Picea pungens Białobok </t>
  </si>
  <si>
    <t>Pa110-125/15-25</t>
  </si>
  <si>
    <t xml:space="preserve">Picea pungens Blue Ball </t>
  </si>
  <si>
    <t xml:space="preserve">Picea pungens Blue Trinket </t>
  </si>
  <si>
    <t xml:space="preserve">Picea pungens Bob McCaffrey </t>
  </si>
  <si>
    <t>Pa85-95/15-20</t>
  </si>
  <si>
    <t xml:space="preserve">Picea pungens Brynek </t>
  </si>
  <si>
    <t>Pa85-105/15-25</t>
  </si>
  <si>
    <t xml:space="preserve">Picea pungens Darrens Compact </t>
  </si>
  <si>
    <t xml:space="preserve">Picea pungens Echo </t>
  </si>
  <si>
    <t>Pa70-80/25-30</t>
  </si>
  <si>
    <t xml:space="preserve">Picea pungens Fastigiata SDL 1 </t>
  </si>
  <si>
    <t xml:space="preserve">Picea pungens Fastigiata SDL 2 </t>
  </si>
  <si>
    <t xml:space="preserve">Picea pungens Geralds Blue </t>
  </si>
  <si>
    <t>Pa80-95/15-35</t>
  </si>
  <si>
    <t xml:space="preserve">Picea pungens Glauca Compacta </t>
  </si>
  <si>
    <t>Pa100-125/25-35</t>
  </si>
  <si>
    <t xml:space="preserve">Picea pungens Glauca Globosa </t>
  </si>
  <si>
    <t>Pa100-120/25-35</t>
  </si>
  <si>
    <t xml:space="preserve">Picea pungens Green Globe </t>
  </si>
  <si>
    <t xml:space="preserve">Picea pungens Helen Rysse </t>
  </si>
  <si>
    <t>Pa80-90/30-40</t>
  </si>
  <si>
    <t>Pa80-90/15-20</t>
  </si>
  <si>
    <t xml:space="preserve">Picea pungens Hulsdonk Mini </t>
  </si>
  <si>
    <t xml:space="preserve">Picea pungens Kenosha </t>
  </si>
  <si>
    <t>Pa90-95/35-40</t>
  </si>
  <si>
    <t xml:space="preserve">Picea pungens Ketchum </t>
  </si>
  <si>
    <t>Pa60-65/30-35</t>
  </si>
  <si>
    <t>Pa65-75/20-25</t>
  </si>
  <si>
    <t xml:space="preserve">Picea pungens Kloster Maria Stern </t>
  </si>
  <si>
    <t>Pa80-85/35-40</t>
  </si>
  <si>
    <t xml:space="preserve">Picea pungens Kosno </t>
  </si>
  <si>
    <t>30-35</t>
  </si>
  <si>
    <t xml:space="preserve">Picea pungens Kuba </t>
  </si>
  <si>
    <t xml:space="preserve">Picea pungens Margarita </t>
  </si>
  <si>
    <t xml:space="preserve">Picea pungens Mile Up </t>
  </si>
  <si>
    <t xml:space="preserve">Picea pungens Montgomery </t>
  </si>
  <si>
    <t xml:space="preserve">Picea pungens Oldenburg </t>
  </si>
  <si>
    <t xml:space="preserve">Picea pungens Pali </t>
  </si>
  <si>
    <t>Pa75-85/10-15</t>
  </si>
  <si>
    <t xml:space="preserve">Picea pungens Platte Leaner </t>
  </si>
  <si>
    <t xml:space="preserve">Picea pungens Retroflexa </t>
  </si>
  <si>
    <t xml:space="preserve">Picea pungens RM 250 Missy </t>
  </si>
  <si>
    <t>Pa70-85/15-25</t>
  </si>
  <si>
    <t>Pa80-85/30-40</t>
  </si>
  <si>
    <t xml:space="preserve">Picea pungens Roundabout </t>
  </si>
  <si>
    <t>Pa85-110/15-25</t>
  </si>
  <si>
    <t xml:space="preserve">Picea pungens Scottie </t>
  </si>
  <si>
    <t xml:space="preserve">Picea pungens SDL </t>
  </si>
  <si>
    <t xml:space="preserve">Picea pungens Skylar </t>
  </si>
  <si>
    <t xml:space="preserve">Picea pungens St. Marys Broom </t>
  </si>
  <si>
    <t>Pa110-115/45-50</t>
  </si>
  <si>
    <t xml:space="preserve">Picea pungens Stanleys Pygmy </t>
  </si>
  <si>
    <t xml:space="preserve">Picea pungens Sweet Roll </t>
  </si>
  <si>
    <t xml:space="preserve">Picea pungens Swifty </t>
  </si>
  <si>
    <t>Pa90-100/30-40</t>
  </si>
  <si>
    <t xml:space="preserve">Picea pungens Thomsen </t>
  </si>
  <si>
    <t xml:space="preserve">Picea pungens Tomek </t>
  </si>
  <si>
    <t xml:space="preserve">Picea pungens Waldbrunn </t>
  </si>
  <si>
    <t xml:space="preserve">Picea pungens Waldbrunn Variegata </t>
  </si>
  <si>
    <t xml:space="preserve">Picea sitchensis Gelert </t>
  </si>
  <si>
    <t xml:space="preserve">Picea sitchensis Midget </t>
  </si>
  <si>
    <t xml:space="preserve">Picea sitchensis Rom </t>
  </si>
  <si>
    <t xml:space="preserve">Picea sitchensis Röm </t>
  </si>
  <si>
    <t xml:space="preserve">Picea sitchensis Silberzwerg </t>
  </si>
  <si>
    <t xml:space="preserve">Pinus aristata Jeff </t>
  </si>
  <si>
    <t xml:space="preserve">Pinus aristata Silver Shaker </t>
  </si>
  <si>
    <t xml:space="preserve">Pinus cembra Aurea </t>
  </si>
  <si>
    <t xml:space="preserve">Pinus cembra David </t>
  </si>
  <si>
    <t>Pa55-70/10-15</t>
  </si>
  <si>
    <t xml:space="preserve">Pinus contorta Chief Joseph </t>
  </si>
  <si>
    <t>Pa60-80/15-25</t>
  </si>
  <si>
    <t>Pa100-110/20-30</t>
  </si>
  <si>
    <t xml:space="preserve">Pinus contorta Taylors Sunburst </t>
  </si>
  <si>
    <t>Pa75-85/15-25</t>
  </si>
  <si>
    <t xml:space="preserve">Pinus densiflora Edsal Wood </t>
  </si>
  <si>
    <t xml:space="preserve">Pinus densiflora Edsal Wood Compact </t>
  </si>
  <si>
    <t>Pa85-90/15-20</t>
  </si>
  <si>
    <t xml:space="preserve">Pinus densiflora Fastigiata </t>
  </si>
  <si>
    <t xml:space="preserve">Pinus densiflora Jane Kluis </t>
  </si>
  <si>
    <t>Pa90-110/30-45</t>
  </si>
  <si>
    <t>Pa90-115/20-30</t>
  </si>
  <si>
    <t xml:space="preserve">Pinus densiflora Kim </t>
  </si>
  <si>
    <t>Pa80-100/35-45</t>
  </si>
  <si>
    <t xml:space="preserve">Pinus densiflora Low Glow </t>
  </si>
  <si>
    <t>Pa105-125/25-35</t>
  </si>
  <si>
    <t>Pa90-110/50-65</t>
  </si>
  <si>
    <t xml:space="preserve">Pinus densiflora Watnong </t>
  </si>
  <si>
    <t xml:space="preserve">Pinus flexilis Lil Wolf </t>
  </si>
  <si>
    <t>Pa70-95/15-25</t>
  </si>
  <si>
    <t xml:space="preserve">Pinus heldreichii Aphrodite </t>
  </si>
  <si>
    <t>Pa100-105/30-35</t>
  </si>
  <si>
    <t xml:space="preserve">Pinus heldreichii Emerald Arrow </t>
  </si>
  <si>
    <t xml:space="preserve">Pinus heldreichii Greece </t>
  </si>
  <si>
    <t xml:space="preserve">Pinus heldreichii Grüne Lagune </t>
  </si>
  <si>
    <t>Pa85-100/15-20</t>
  </si>
  <si>
    <t xml:space="preserve">Pinus heldreichii Leden </t>
  </si>
  <si>
    <t>Pa80-90/15-25</t>
  </si>
  <si>
    <t xml:space="preserve">Pinus heldreichii Little Dracula </t>
  </si>
  <si>
    <t xml:space="preserve">Pinus heldreichii Pirin </t>
  </si>
  <si>
    <t xml:space="preserve">Pinus heldreichii Pirin 1 </t>
  </si>
  <si>
    <t>Pa65-80/15-25</t>
  </si>
  <si>
    <t xml:space="preserve">Pinus heldreichii Pirin 4 </t>
  </si>
  <si>
    <t>Pa95-105/15-20</t>
  </si>
  <si>
    <t xml:space="preserve">Pinus heldreichii Smidtii </t>
  </si>
  <si>
    <t>Pa75-90/15-20</t>
  </si>
  <si>
    <t xml:space="preserve">Pinus heldreichii Thesaloniki nr.1 </t>
  </si>
  <si>
    <t>Pa80-95/15-25</t>
  </si>
  <si>
    <t xml:space="preserve">Pinus heldreichii Valenta </t>
  </si>
  <si>
    <t xml:space="preserve">Pinus heldreichii Zigeuner </t>
  </si>
  <si>
    <t xml:space="preserve">Pinus jeffreyi Joppi </t>
  </si>
  <si>
    <t>Pa120-160/20-30</t>
  </si>
  <si>
    <t xml:space="preserve">Pinus koraiensis Amur </t>
  </si>
  <si>
    <t>Pa75-85/20-25</t>
  </si>
  <si>
    <t xml:space="preserve">Pinus koraiensis Baishan </t>
  </si>
  <si>
    <t>Pa100-105/25-30</t>
  </si>
  <si>
    <t xml:space="preserve">Pinus koraiensis China Boy </t>
  </si>
  <si>
    <t xml:space="preserve">Pinus koraiensis Golden Eye </t>
  </si>
  <si>
    <t xml:space="preserve">Pinus koraiensis Jilin </t>
  </si>
  <si>
    <t xml:space="preserve">Pinus koraiensis Mai Tai </t>
  </si>
  <si>
    <t>Pa80-85/25-30</t>
  </si>
  <si>
    <t xml:space="preserve">Pinus koraiensis Tonghua </t>
  </si>
  <si>
    <t>Pa75-85/15-20</t>
  </si>
  <si>
    <t xml:space="preserve">Pinus mugo Atom </t>
  </si>
  <si>
    <t xml:space="preserve">Pinus mugo Benjamin </t>
  </si>
  <si>
    <t>Pa85-100/15-25</t>
  </si>
  <si>
    <t xml:space="preserve">Pinus mugo Bierun </t>
  </si>
  <si>
    <t>Pa75-95/20-30</t>
  </si>
  <si>
    <t xml:space="preserve">Pinus mugo Butternut </t>
  </si>
  <si>
    <t>Pa75-90/15-25</t>
  </si>
  <si>
    <t xml:space="preserve">Pinus mugo Carsten </t>
  </si>
  <si>
    <t>Pa110-115/35-50</t>
  </si>
  <si>
    <t xml:space="preserve">Pinus mugo Color Island </t>
  </si>
  <si>
    <t>Pa70-85/20-30</t>
  </si>
  <si>
    <t xml:space="preserve">Pinus mugo Dezember Gold </t>
  </si>
  <si>
    <t xml:space="preserve">Pinus mugo Dom </t>
  </si>
  <si>
    <t xml:space="preserve">Pinus mugo Gienek </t>
  </si>
  <si>
    <t>Pa50-70/40-50</t>
  </si>
  <si>
    <t xml:space="preserve">Pinus mugo Gloria </t>
  </si>
  <si>
    <t xml:space="preserve">Pinus mugo Goldcoin Weis </t>
  </si>
  <si>
    <t xml:space="preserve">Pinus mugo Golden Glow </t>
  </si>
  <si>
    <t xml:space="preserve">Pinus mugo Grune Welle </t>
  </si>
  <si>
    <t xml:space="preserve">Pinus mugo Grüne Welle </t>
  </si>
  <si>
    <t xml:space="preserve">Pinus mugo Heideperle </t>
  </si>
  <si>
    <t xml:space="preserve">Pinus mugo Hnizdo </t>
  </si>
  <si>
    <t xml:space="preserve">Pinus mugo Jakobsen </t>
  </si>
  <si>
    <t>Pa85-95/10-20</t>
  </si>
  <si>
    <t xml:space="preserve">Pinus mugo Jakobsen Aurea </t>
  </si>
  <si>
    <t>Pa85-95/10-15</t>
  </si>
  <si>
    <t xml:space="preserve">Pinus mugo Kokos </t>
  </si>
  <si>
    <t xml:space="preserve">Pinus mugo Lemon </t>
  </si>
  <si>
    <t>Pa65-75/30-40</t>
  </si>
  <si>
    <t xml:space="preserve">Pinus mugo Leuco-like </t>
  </si>
  <si>
    <t xml:space="preserve">Pinus mugo Litomysl </t>
  </si>
  <si>
    <t xml:space="preserve">Pinus mugo Little Gold Star </t>
  </si>
  <si>
    <t>Pinus mugo Little Gold Star (Laarheide)</t>
  </si>
  <si>
    <t xml:space="preserve">Pinus mugo Mars </t>
  </si>
  <si>
    <t xml:space="preserve">Pinus mugo Milky Way </t>
  </si>
  <si>
    <t xml:space="preserve">Pinus mugo Mini Mini </t>
  </si>
  <si>
    <t>Pa60-80/15-20</t>
  </si>
  <si>
    <t xml:space="preserve">Pinus mugo Minikin </t>
  </si>
  <si>
    <t>Pa70-80/10-25</t>
  </si>
  <si>
    <t xml:space="preserve">Pinus mugo Misty </t>
  </si>
  <si>
    <t xml:space="preserve">Pinus mugo Mops Kohout WB </t>
  </si>
  <si>
    <t>Pa80-90/10-15</t>
  </si>
  <si>
    <t xml:space="preserve">Pinus mugo Nana Balcanica Aurea </t>
  </si>
  <si>
    <t xml:space="preserve">Pinus mugo Ophir </t>
  </si>
  <si>
    <t xml:space="preserve">Pinus mugo Picobello </t>
  </si>
  <si>
    <t xml:space="preserve">Pinus mugo Saturn </t>
  </si>
  <si>
    <t>Pa80-95/20-30</t>
  </si>
  <si>
    <t xml:space="preserve">Pinus mugo Sherwood Compact </t>
  </si>
  <si>
    <t>Pa75-95/15-25</t>
  </si>
  <si>
    <t xml:space="preserve">Pinus mugo Sherwood Compact Sdlg # </t>
  </si>
  <si>
    <t xml:space="preserve">Pinus mugo Starkl </t>
  </si>
  <si>
    <t xml:space="preserve">Pinus mugo Sunshine </t>
  </si>
  <si>
    <t>Pa95-115/15-20</t>
  </si>
  <si>
    <t xml:space="preserve">Pinus mugo Tyller </t>
  </si>
  <si>
    <t xml:space="preserve">Pinus mugo Uelzen </t>
  </si>
  <si>
    <t xml:space="preserve">Pinus mugo Uelzen WB </t>
  </si>
  <si>
    <t xml:space="preserve">Pinus mugo Varella </t>
  </si>
  <si>
    <t xml:space="preserve">Pinus mugo WAM 2000 </t>
  </si>
  <si>
    <t>Pa85-100/25-35</t>
  </si>
  <si>
    <t>Pa60-80/45-50</t>
  </si>
  <si>
    <t xml:space="preserve">Pinus mugo Winter Gold </t>
  </si>
  <si>
    <t xml:space="preserve">Pinus mugo Wintersonne </t>
  </si>
  <si>
    <t>Pa100-120/15-25</t>
  </si>
  <si>
    <t xml:space="preserve">Pinus mugo Winzig </t>
  </si>
  <si>
    <t>Pa60-80/20-30</t>
  </si>
  <si>
    <t xml:space="preserve">Pinus mugo Zwergkugel </t>
  </si>
  <si>
    <t xml:space="preserve">Pinus nigra 8 Ball </t>
  </si>
  <si>
    <t xml:space="preserve">Pinus nigra Agnes Bregeon </t>
  </si>
  <si>
    <t xml:space="preserve">Pinus nigra Biokovo </t>
  </si>
  <si>
    <t xml:space="preserve">Pinus nigra Bobo </t>
  </si>
  <si>
    <t xml:space="preserve">Pinus nigra Cebennensis Nana </t>
  </si>
  <si>
    <t>Pa80-90/20-30</t>
  </si>
  <si>
    <t xml:space="preserve">Pinus nigra De Gaulle </t>
  </si>
  <si>
    <t xml:space="preserve">Pinus nigra Felek </t>
  </si>
  <si>
    <t xml:space="preserve">Pinus nigra Gaelle Bregeon BAMBINO </t>
  </si>
  <si>
    <t>Pinus nigra Green Arrow (S2)</t>
  </si>
  <si>
    <t xml:space="preserve">Pinus nigra Green Hedge (S5) </t>
  </si>
  <si>
    <t>Pinus nigra Green Lantern (S1)</t>
  </si>
  <si>
    <t>Pinus nigra Green Sword (S4)</t>
  </si>
  <si>
    <t xml:space="preserve">Pinus nigra Green Tower </t>
  </si>
  <si>
    <t xml:space="preserve">Pinus nigra Hornibrookiana </t>
  </si>
  <si>
    <t>Pa110-120/35-40</t>
  </si>
  <si>
    <t xml:space="preserve">Pinus nigra Juda </t>
  </si>
  <si>
    <t>Pa85-95/20-25</t>
  </si>
  <si>
    <t xml:space="preserve">Pinus nigra Kleiner Turm </t>
  </si>
  <si>
    <t xml:space="preserve">Pinus nigra Komet </t>
  </si>
  <si>
    <t>50-65</t>
  </si>
  <si>
    <t xml:space="preserve">Pinus nigra Lesisko </t>
  </si>
  <si>
    <t>Pa105-115/15-25</t>
  </si>
  <si>
    <t xml:space="preserve">Pinus nigra Lucia </t>
  </si>
  <si>
    <t>Pa70-75/25-30</t>
  </si>
  <si>
    <t xml:space="preserve">Pinus nigra Marie Bregeon </t>
  </si>
  <si>
    <t>Pa85-100/20-30</t>
  </si>
  <si>
    <t xml:space="preserve">Pinus nigra Ola </t>
  </si>
  <si>
    <t>Pa75-90/20-25</t>
  </si>
  <si>
    <t>Pinus nigra Perfect Tower (S3)</t>
  </si>
  <si>
    <t xml:space="preserve">Pinus nigra Petra </t>
  </si>
  <si>
    <t xml:space="preserve">Pinus nigra Pinc </t>
  </si>
  <si>
    <t xml:space="preserve">Pinus nigra Pirin </t>
  </si>
  <si>
    <t xml:space="preserve">Pinus nigra Rockley WB </t>
  </si>
  <si>
    <t>Pa85-95/20-30</t>
  </si>
  <si>
    <t xml:space="preserve">Pinus nigra SN 15 </t>
  </si>
  <si>
    <t>Pa75-85/20-30</t>
  </si>
  <si>
    <t xml:space="preserve">Pinus nigra SN 18 </t>
  </si>
  <si>
    <t>Pa90-100/20-30</t>
  </si>
  <si>
    <t xml:space="preserve">Pinus nigra Spielberg </t>
  </si>
  <si>
    <t xml:space="preserve">Pinus nigra SUMMER BREEZE Aron </t>
  </si>
  <si>
    <t xml:space="preserve">Pinus nigra Sychrov </t>
  </si>
  <si>
    <t xml:space="preserve">Pinus nigra Tukwila </t>
  </si>
  <si>
    <t xml:space="preserve">Pinus nigra Walter </t>
  </si>
  <si>
    <t xml:space="preserve">Pinus nigra Zimmer </t>
  </si>
  <si>
    <t xml:space="preserve">Pinus nigra Zimmer II </t>
  </si>
  <si>
    <t xml:space="preserve">Pinus parviflora Azuma Yugiri </t>
  </si>
  <si>
    <t xml:space="preserve">Pinus parviflora Blue Dwarf </t>
  </si>
  <si>
    <t xml:space="preserve">Pinus parviflora Catherine Elizabeth </t>
  </si>
  <si>
    <t>Pa60-75/15-25</t>
  </si>
  <si>
    <t xml:space="preserve">Pinus parviflora Dendo </t>
  </si>
  <si>
    <t>Pa50-70/10-15</t>
  </si>
  <si>
    <t xml:space="preserve">Pinus parviflora Dr Landis Gold </t>
  </si>
  <si>
    <t xml:space="preserve">Pinus parviflora Fenja </t>
  </si>
  <si>
    <t>Pa65-75/30-35</t>
  </si>
  <si>
    <t xml:space="preserve">Pinus parviflora Kin-po </t>
  </si>
  <si>
    <t>Pa60-80/10-15</t>
  </si>
  <si>
    <t xml:space="preserve">Pinus parviflora Linda </t>
  </si>
  <si>
    <t>Pa70-80/20-25</t>
  </si>
  <si>
    <t xml:space="preserve">Pinus parviflora Nellie D. </t>
  </si>
  <si>
    <t xml:space="preserve">Pinus parviflora Ooh La La </t>
  </si>
  <si>
    <t xml:space="preserve">Pinus parviflora Saphir </t>
  </si>
  <si>
    <t xml:space="preserve">Pinus parviflora Venus </t>
  </si>
  <si>
    <t xml:space="preserve">Pinus peuce Barentatze </t>
  </si>
  <si>
    <t xml:space="preserve">Pinus peuce Bitola </t>
  </si>
  <si>
    <t xml:space="preserve">Pinus ponderosa DRN </t>
  </si>
  <si>
    <t>Pa90-110/25-30</t>
  </si>
  <si>
    <t xml:space="preserve">Pinus ponderosa SDL 2 </t>
  </si>
  <si>
    <t>Pa70-80/15-25</t>
  </si>
  <si>
    <t xml:space="preserve">Pinus ponderosa WB SDL D.D </t>
  </si>
  <si>
    <t xml:space="preserve">Pinus pumila Japonica </t>
  </si>
  <si>
    <t>Pa60-90/15-25</t>
  </si>
  <si>
    <t xml:space="preserve">Pinus resinosa Pillnitz # </t>
  </si>
  <si>
    <t>Pa95-105/20-30</t>
  </si>
  <si>
    <t xml:space="preserve">Pinus strobus Angel Falls </t>
  </si>
  <si>
    <t xml:space="preserve">Pinus strobus Beals Starry Night </t>
  </si>
  <si>
    <t>Pa40-60/15-20</t>
  </si>
  <si>
    <t xml:space="preserve">Pinus strobus Blue Maltese </t>
  </si>
  <si>
    <t xml:space="preserve">Pinus strobus Blue Tresses </t>
  </si>
  <si>
    <t xml:space="preserve">Pinus strobus Boykos Blue Falls </t>
  </si>
  <si>
    <t xml:space="preserve">Pinus strobus Crooked Falls </t>
  </si>
  <si>
    <t xml:space="preserve">Pinus strobus Diablo </t>
  </si>
  <si>
    <t>Pa85-90/25-30</t>
  </si>
  <si>
    <t xml:space="preserve">Pinus strobus E.R </t>
  </si>
  <si>
    <t>Pa80-90/30-35</t>
  </si>
  <si>
    <t xml:space="preserve">Pinus strobus Edelweiss Zwerg </t>
  </si>
  <si>
    <t xml:space="preserve">Pinus strobus Green Twist </t>
  </si>
  <si>
    <t xml:space="preserve">Pinus strobus Greg </t>
  </si>
  <si>
    <t>Pa90-100/15-25</t>
  </si>
  <si>
    <t xml:space="preserve">Pinus strobus Horsford </t>
  </si>
  <si>
    <t xml:space="preserve">Pinus strobus Minto </t>
  </si>
  <si>
    <t xml:space="preserve">Pinus strobus Niagara Falls </t>
  </si>
  <si>
    <t xml:space="preserve">Pinus strobus Northway Broom </t>
  </si>
  <si>
    <t xml:space="preserve">Pinus strobus Sea Urchin </t>
  </si>
  <si>
    <t xml:space="preserve">Pinus sylvestris Baron </t>
  </si>
  <si>
    <t xml:space="preserve">Pinus sylvestris Białogon </t>
  </si>
  <si>
    <t xml:space="preserve">Pinus sylvestris Blue Sky </t>
  </si>
  <si>
    <t>Pa110-120/20-30</t>
  </si>
  <si>
    <t xml:space="preserve">Pinus sylvestris Chantry Blue </t>
  </si>
  <si>
    <t>Pa110-130/20-30</t>
  </si>
  <si>
    <t xml:space="preserve">Pinus sylvestris Frensham </t>
  </si>
  <si>
    <t xml:space="preserve">Pinus sylvestris Humble Pie </t>
  </si>
  <si>
    <t>Pa80-85/15-20</t>
  </si>
  <si>
    <t xml:space="preserve">Pinus sylvestris Kohouts Paradekissen </t>
  </si>
  <si>
    <t xml:space="preserve">Pinus sylvestris Martham </t>
  </si>
  <si>
    <t xml:space="preserve">Pinus sylvestris Minima </t>
  </si>
  <si>
    <t>Pa65-70/25-30</t>
  </si>
  <si>
    <t xml:space="preserve">Pinus sylvestris Odegard </t>
  </si>
  <si>
    <t xml:space="preserve">Pinus sylvestris Peak Ball </t>
  </si>
  <si>
    <t xml:space="preserve">Pinus sylvestris Repens </t>
  </si>
  <si>
    <t>Pa130-160/15-20</t>
  </si>
  <si>
    <t xml:space="preserve">Pinus sylvestris Stale Sorensen </t>
  </si>
  <si>
    <t xml:space="preserve">Pinus sylvestris Ulejow </t>
  </si>
  <si>
    <t xml:space="preserve">Pinus sylvestris var. lapponica Polarwind </t>
  </si>
  <si>
    <t>Pa80-90/20-25</t>
  </si>
  <si>
    <t xml:space="preserve">Pinus sylvestris Vinney Ridge WB </t>
  </si>
  <si>
    <t xml:space="preserve">Pinus tabuliformis Jiuzhaigou Valley </t>
  </si>
  <si>
    <t xml:space="preserve">Pinus tabuliformis Shenyang </t>
  </si>
  <si>
    <t xml:space="preserve">Pinus thunbergii Thunderhead </t>
  </si>
  <si>
    <t xml:space="preserve">Pinus uncinata Billabong </t>
  </si>
  <si>
    <t xml:space="preserve">Pinus uncinata Kalhoty </t>
  </si>
  <si>
    <t xml:space="preserve">Pinus uncinata Orange Sebastian </t>
  </si>
  <si>
    <t xml:space="preserve">Pinus uncinata Titus </t>
  </si>
  <si>
    <t>Pa50-65/25-30</t>
  </si>
  <si>
    <t xml:space="preserve">Pinus uncinata Wolke </t>
  </si>
  <si>
    <t>Pa60-70/20-25</t>
  </si>
  <si>
    <t xml:space="preserve">Pinus uncinata Zezner </t>
  </si>
  <si>
    <t xml:space="preserve">Pinus schwerinii Filips Rock Star </t>
  </si>
  <si>
    <t>Pa55-70/15-20</t>
  </si>
  <si>
    <t xml:space="preserve">Pinus schwerinii Polonik </t>
  </si>
  <si>
    <t>Pa100-120/30-40</t>
  </si>
  <si>
    <t>C25</t>
  </si>
  <si>
    <t>Pa90-110/40-50</t>
  </si>
  <si>
    <t>Pa30-40/40-50</t>
  </si>
  <si>
    <t xml:space="preserve">Pinus schwerinii Wiels Champion </t>
  </si>
  <si>
    <t xml:space="preserve">Pinus schwerinii Wiethorst </t>
  </si>
  <si>
    <t>Pa85-100/20-25</t>
  </si>
  <si>
    <t xml:space="preserve">Pinus schwerinii Wiethorst 2002 Esrich </t>
  </si>
  <si>
    <t xml:space="preserve">Pinus schwerinii Wiethorst Sdl Werner </t>
  </si>
  <si>
    <t xml:space="preserve">Pinus schwerinii Wiethorst Sdlg 2002 </t>
  </si>
  <si>
    <t>Pa75-85/25-30</t>
  </si>
  <si>
    <t>Pa60-70/15-25</t>
  </si>
  <si>
    <t xml:space="preserve">Platycladus orientalis Aurea Nana Variegata </t>
  </si>
  <si>
    <t xml:space="preserve">Prunus cerasifera Nigra </t>
  </si>
  <si>
    <t xml:space="preserve">Prunus serrulata Amanogawa </t>
  </si>
  <si>
    <t xml:space="preserve">Prunus serrulata Kanzan </t>
  </si>
  <si>
    <t xml:space="preserve">Prunus serrulata Royal Burgundy </t>
  </si>
  <si>
    <t xml:space="preserve">Thuja occidentalis Amber Glow </t>
  </si>
  <si>
    <t>Pa95-100/35-40</t>
  </si>
  <si>
    <t xml:space="preserve">Thuja occidentalis Chinese Baby </t>
  </si>
  <si>
    <t xml:space="preserve">Thuja occidentalis Danica </t>
  </si>
  <si>
    <t xml:space="preserve">Thuja occidentalis Filiformis </t>
  </si>
  <si>
    <t>Pa100-130/25-40</t>
  </si>
  <si>
    <t xml:space="preserve">Thuja occidentalis Gilded Dress </t>
  </si>
  <si>
    <t xml:space="preserve">Thuja occidentalis Hoseri </t>
  </si>
  <si>
    <t xml:space="preserve">Thuja occidentalis Maks </t>
  </si>
  <si>
    <t xml:space="preserve">Thuja occidentalis Marcepan </t>
  </si>
  <si>
    <t xml:space="preserve">Thuja occidentalis Mirjam </t>
  </si>
  <si>
    <t>Pa90-110/30-40</t>
  </si>
  <si>
    <t xml:space="preserve">Thuja occidentalis Miss Frosty mut. 2 </t>
  </si>
  <si>
    <t xml:space="preserve">Thuja occidentalis Miss Frosty mut. 6 </t>
  </si>
  <si>
    <t xml:space="preserve">Thuja occidentalis Miss Frosty mut. 8 </t>
  </si>
  <si>
    <t xml:space="preserve">Thuja occidentalis Miss Frosty mut.18 </t>
  </si>
  <si>
    <t>90-105</t>
  </si>
  <si>
    <t xml:space="preserve">Thuja occidentalis Miss Frosty Select 2021/2 </t>
  </si>
  <si>
    <t>Pa90-105/15-25</t>
  </si>
  <si>
    <t xml:space="preserve">Thuja occidentalis Royal Hedge </t>
  </si>
  <si>
    <t xml:space="preserve">Thuja occidentalis Selena </t>
  </si>
  <si>
    <t xml:space="preserve">Thuja occidentalis Spiralis Mini </t>
  </si>
  <si>
    <t xml:space="preserve">Thuja occidentalis Sun Drop </t>
  </si>
  <si>
    <t xml:space="preserve">Thuja occidentalis Supernova </t>
  </si>
  <si>
    <t>Pa85-95/25-35</t>
  </si>
  <si>
    <t xml:space="preserve">Thuja occidentalis Waterfield </t>
  </si>
  <si>
    <t xml:space="preserve">Thuja plicata Kagers Beauty </t>
  </si>
  <si>
    <t>Pa95-120/25-40</t>
  </si>
  <si>
    <t xml:space="preserve">Thuja plicata Whipcord </t>
  </si>
  <si>
    <t>Pa100-130/20-30</t>
  </si>
  <si>
    <t>Привитые хвойные</t>
  </si>
  <si>
    <t>Хвойные на штамбах</t>
  </si>
  <si>
    <t>Лиственные</t>
  </si>
  <si>
    <t>Acer palmatum Orange Dream (siewka)</t>
  </si>
  <si>
    <t>Magnolia soulangeana WB Salem (fastigiata 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</si>
</sst>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_₽"/>
    <numFmt numFmtId="165" formatCode="_ * #,##0.00_ ;_ * \-#,##0.00_ ;_ * &quot;-&quot;??_ ;_ @_ "/>
    <numFmt numFmtId="166" formatCode="_([$€]* #,##0.00_);_([$€]* \(#,##0.00\);_([$€]* &quot;-&quot;??_);_(@_)"/>
    <numFmt numFmtId="167" formatCode="_-&quot;€&quot;\ * #,##0.00_-;_-&quot;€&quot;\ * #,##0.00\-;_-&quot;€&quot;\ * &quot;-&quot;??_-;_-@_-"/>
    <numFmt numFmtId="168" formatCode="_-* #,##0.00_-;_-* #,##0.00\-;_-* &quot;-&quot;??_-;_-@_-"/>
    <numFmt numFmtId="169" formatCode="_-&quot;€ &quot;* #,##0.00_-;_-&quot;€ &quot;* #,##0.00\-;_-&quot;€ &quot;* \-??_-;_-@_-"/>
    <numFmt numFmtId="170" formatCode="#,##0\ &quot;₽&quot;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3"/>
      <name val="Calibri"/>
      <family val="2"/>
      <charset val="238"/>
    </font>
    <font>
      <sz val="11"/>
      <name val="Calibri"/>
      <family val="2"/>
      <scheme val="minor"/>
    </font>
    <font>
      <sz val="11"/>
      <color rgb="FF13411F"/>
      <name val="Calibri"/>
      <family val="2"/>
      <scheme val="minor"/>
    </font>
    <font>
      <b/>
      <sz val="11"/>
      <color rgb="FF13411F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Verdana"/>
      <family val="2"/>
    </font>
    <font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Arial Unicode MS"/>
      <family val="2"/>
    </font>
    <font>
      <sz val="10"/>
      <name val="Arial"/>
      <family val="2"/>
      <charset val="1"/>
    </font>
    <font>
      <sz val="12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color rgb="FF13411F"/>
      <name val="Times New Roman"/>
      <family val="1"/>
      <charset val="204"/>
    </font>
    <font>
      <sz val="11.5"/>
      <color rgb="FF13411F"/>
      <name val="Calibri"/>
      <family val="2"/>
      <charset val="204"/>
      <scheme val="minor"/>
    </font>
    <font>
      <u/>
      <sz val="12"/>
      <color theme="1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rgb="FF792105"/>
      <name val="Times New Roman"/>
      <family val="1"/>
      <charset val="204"/>
    </font>
    <font>
      <sz val="11"/>
      <color theme="9" tint="0.3999755851924192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fornian FB"/>
      <family val="1"/>
    </font>
    <font>
      <sz val="12"/>
      <color theme="2" tint="-0.89999084444715716"/>
      <name val="Calibri"/>
      <family val="2"/>
      <charset val="204"/>
      <scheme val="minor"/>
    </font>
    <font>
      <sz val="11"/>
      <name val="Calibri"/>
    </font>
    <font>
      <b/>
      <sz val="11"/>
      <color theme="1"/>
      <name val="Calibri"/>
      <family val="2"/>
      <charset val="204"/>
      <scheme val="minor"/>
    </font>
    <font>
      <b/>
      <sz val="11"/>
      <color theme="2" tint="-0.89999084444715716"/>
      <name val="Calibri"/>
      <family val="2"/>
      <charset val="204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31"/>
      </patternFill>
    </fill>
    <fill>
      <patternFill patternType="solid">
        <fgColor indexed="43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7"/>
      </patternFill>
    </fill>
    <fill>
      <patternFill patternType="solid">
        <fgColor indexed="41"/>
        <bgColor indexed="27"/>
      </patternFill>
    </fill>
    <fill>
      <patternFill patternType="solid">
        <fgColor indexed="44"/>
        <bgColor indexed="41"/>
      </patternFill>
    </fill>
    <fill>
      <patternFill patternType="solid">
        <fgColor indexed="46"/>
        <bgColor indexed="22"/>
      </patternFill>
    </fill>
    <fill>
      <patternFill patternType="solid">
        <fgColor indexed="47"/>
        <bgColor indexed="43"/>
      </patternFill>
    </fill>
    <fill>
      <patternFill patternType="solid">
        <fgColor indexed="26"/>
        <bgColor indexed="42"/>
      </patternFill>
    </fill>
    <fill>
      <patternFill patternType="solid">
        <fgColor rgb="FFEBF8EC"/>
        <bgColor indexed="64"/>
      </patternFill>
    </fill>
    <fill>
      <patternFill patternType="solid">
        <fgColor rgb="FF75200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9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1" fillId="9" borderId="11" applyNumberFormat="0" applyFont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7" applyNumberFormat="0" applyAlignment="0" applyProtection="0"/>
    <xf numFmtId="0" fontId="21" fillId="7" borderId="8" applyNumberFormat="0" applyAlignment="0" applyProtection="0"/>
    <xf numFmtId="0" fontId="22" fillId="7" borderId="7" applyNumberFormat="0" applyAlignment="0" applyProtection="0"/>
    <xf numFmtId="0" fontId="23" fillId="0" borderId="9" applyNumberFormat="0" applyFill="0" applyAlignment="0" applyProtection="0"/>
    <xf numFmtId="0" fontId="10" fillId="8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5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5" fillId="33" borderId="0" applyNumberFormat="0" applyBorder="0" applyAlignment="0" applyProtection="0"/>
    <xf numFmtId="0" fontId="11" fillId="0" borderId="0"/>
    <xf numFmtId="0" fontId="27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1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3" fillId="0" borderId="0" applyNumberFormat="0" applyFill="0" applyBorder="0" applyAlignment="0" applyProtection="0"/>
    <xf numFmtId="166" fontId="28" fillId="0" borderId="0" applyFont="0" applyFill="0" applyBorder="0" applyAlignment="0" applyProtection="0"/>
    <xf numFmtId="0" fontId="11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22" fillId="7" borderId="7" applyNumberFormat="0" applyAlignment="0" applyProtection="0"/>
    <xf numFmtId="0" fontId="10" fillId="8" borderId="10" applyNumberFormat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3" fillId="0" borderId="9" applyNumberFormat="0" applyFill="0" applyAlignment="0" applyProtection="0"/>
    <xf numFmtId="0" fontId="17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0" fillId="6" borderId="7" applyNumberFormat="0" applyAlignment="0" applyProtection="0"/>
    <xf numFmtId="168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31" fillId="0" borderId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30" fillId="9" borderId="11" applyNumberFormat="0" applyFont="0" applyAlignment="0" applyProtection="0"/>
    <xf numFmtId="0" fontId="11" fillId="9" borderId="11" applyNumberFormat="0" applyFont="0" applyAlignment="0" applyProtection="0"/>
    <xf numFmtId="0" fontId="18" fillId="4" borderId="0" applyNumberFormat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2" fillId="0" borderId="0">
      <alignment vertical="top"/>
    </xf>
    <xf numFmtId="0" fontId="28" fillId="0" borderId="0"/>
    <xf numFmtId="0" fontId="28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28" fillId="0" borderId="0"/>
    <xf numFmtId="0" fontId="28" fillId="0" borderId="0"/>
    <xf numFmtId="0" fontId="11" fillId="0" borderId="0"/>
    <xf numFmtId="0" fontId="11" fillId="0" borderId="0"/>
    <xf numFmtId="0" fontId="32" fillId="0" borderId="0">
      <alignment vertical="top"/>
    </xf>
    <xf numFmtId="0" fontId="11" fillId="0" borderId="0"/>
    <xf numFmtId="0" fontId="28" fillId="0" borderId="0"/>
    <xf numFmtId="0" fontId="28" fillId="0" borderId="0"/>
    <xf numFmtId="0" fontId="32" fillId="0" borderId="0">
      <alignment vertical="top"/>
    </xf>
    <xf numFmtId="0" fontId="28" fillId="0" borderId="0"/>
    <xf numFmtId="0" fontId="11" fillId="0" borderId="0"/>
    <xf numFmtId="0" fontId="28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28" fillId="0" borderId="0"/>
    <xf numFmtId="0" fontId="11" fillId="0" borderId="0"/>
    <xf numFmtId="0" fontId="28" fillId="0" borderId="0"/>
    <xf numFmtId="0" fontId="33" fillId="0" borderId="0"/>
    <xf numFmtId="0" fontId="11" fillId="0" borderId="0"/>
    <xf numFmtId="0" fontId="11" fillId="0" borderId="0"/>
    <xf numFmtId="0" fontId="34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1" fillId="7" borderId="8" applyNumberFormat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9" borderId="11" applyNumberFormat="0" applyFont="0" applyAlignment="0" applyProtection="0"/>
    <xf numFmtId="9" fontId="11" fillId="0" borderId="0" applyFont="0" applyFill="0" applyBorder="0" applyAlignment="0" applyProtection="0"/>
    <xf numFmtId="0" fontId="28" fillId="0" borderId="0"/>
    <xf numFmtId="0" fontId="11" fillId="0" borderId="0"/>
    <xf numFmtId="0" fontId="28" fillId="0" borderId="0"/>
    <xf numFmtId="0" fontId="35" fillId="0" borderId="0"/>
    <xf numFmtId="0" fontId="28" fillId="0" borderId="0"/>
    <xf numFmtId="0" fontId="41" fillId="0" borderId="0" applyNumberFormat="0" applyFill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169" fontId="38" fillId="0" borderId="0" applyFill="0" applyBorder="0" applyAlignment="0" applyProtection="0"/>
    <xf numFmtId="0" fontId="38" fillId="42" borderId="13" applyNumberFormat="0" applyAlignment="0" applyProtection="0"/>
    <xf numFmtId="9" fontId="38" fillId="0" borderId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9" fillId="0" borderId="0"/>
    <xf numFmtId="0" fontId="39" fillId="0" borderId="0"/>
  </cellStyleXfs>
  <cellXfs count="74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2" fontId="0" fillId="2" borderId="0" xfId="0" applyNumberFormat="1" applyFill="1" applyProtection="1"/>
    <xf numFmtId="0" fontId="0" fillId="0" borderId="0" xfId="0" applyProtection="1"/>
    <xf numFmtId="2" fontId="2" fillId="2" borderId="0" xfId="0" applyNumberFormat="1" applyFont="1" applyFill="1" applyProtection="1"/>
    <xf numFmtId="0" fontId="3" fillId="2" borderId="0" xfId="1" applyFill="1" applyProtection="1"/>
    <xf numFmtId="0" fontId="0" fillId="0" borderId="0" xfId="0" applyAlignment="1" applyProtection="1"/>
    <xf numFmtId="0" fontId="7" fillId="2" borderId="0" xfId="0" applyFont="1" applyFill="1" applyAlignment="1" applyProtection="1">
      <alignment horizontal="left"/>
    </xf>
    <xf numFmtId="0" fontId="42" fillId="2" borderId="0" xfId="0" applyFont="1" applyFill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3" xfId="1" applyFont="1" applyFill="1" applyBorder="1" applyAlignment="1" applyProtection="1">
      <alignment horizontal="center" vertical="center"/>
    </xf>
    <xf numFmtId="0" fontId="0" fillId="43" borderId="3" xfId="0" applyFill="1" applyBorder="1" applyAlignment="1" applyProtection="1">
      <alignment horizontal="center" vertical="center"/>
      <protection locked="0"/>
    </xf>
    <xf numFmtId="0" fontId="46" fillId="2" borderId="0" xfId="0" applyFont="1" applyFill="1" applyProtection="1"/>
    <xf numFmtId="2" fontId="46" fillId="2" borderId="0" xfId="0" applyNumberFormat="1" applyFont="1" applyFill="1" applyProtection="1"/>
    <xf numFmtId="0" fontId="48" fillId="2" borderId="0" xfId="0" applyFont="1" applyFill="1" applyProtection="1"/>
    <xf numFmtId="2" fontId="46" fillId="2" borderId="0" xfId="0" applyNumberFormat="1" applyFont="1" applyFill="1" applyAlignment="1" applyProtection="1">
      <alignment horizontal="center"/>
    </xf>
    <xf numFmtId="2" fontId="3" fillId="2" borderId="0" xfId="1" applyNumberFormat="1" applyFill="1" applyAlignment="1" applyProtection="1">
      <alignment horizontal="center"/>
      <protection locked="0"/>
    </xf>
    <xf numFmtId="0" fontId="3" fillId="2" borderId="0" xfId="1" applyFill="1" applyAlignment="1" applyProtection="1">
      <alignment horizontal="center"/>
      <protection locked="0"/>
    </xf>
    <xf numFmtId="0" fontId="47" fillId="2" borderId="0" xfId="1" applyFont="1" applyFill="1" applyAlignment="1" applyProtection="1">
      <alignment horizontal="center"/>
      <protection locked="0"/>
    </xf>
    <xf numFmtId="0" fontId="45" fillId="2" borderId="0" xfId="0" applyFont="1" applyFill="1" applyAlignment="1" applyProtection="1">
      <alignment horizontal="left"/>
      <protection locked="0"/>
    </xf>
    <xf numFmtId="0" fontId="3" fillId="2" borderId="0" xfId="1" applyFill="1" applyAlignment="1" applyProtection="1">
      <alignment horizontal="center"/>
    </xf>
    <xf numFmtId="0" fontId="49" fillId="2" borderId="0" xfId="0" applyFont="1" applyFill="1" applyProtection="1"/>
    <xf numFmtId="0" fontId="3" fillId="2" borderId="0" xfId="1" applyFill="1" applyProtection="1">
      <protection locked="0"/>
    </xf>
    <xf numFmtId="2" fontId="3" fillId="2" borderId="0" xfId="1" applyNumberFormat="1" applyFill="1" applyProtection="1">
      <protection locked="0"/>
    </xf>
    <xf numFmtId="0" fontId="4" fillId="44" borderId="1" xfId="0" applyFont="1" applyFill="1" applyBorder="1" applyProtection="1"/>
    <xf numFmtId="0" fontId="43" fillId="45" borderId="0" xfId="0" applyFont="1" applyFill="1" applyBorder="1" applyAlignment="1" applyProtection="1">
      <alignment horizontal="left"/>
    </xf>
    <xf numFmtId="16" fontId="43" fillId="45" borderId="0" xfId="0" applyNumberFormat="1" applyFont="1" applyFill="1" applyBorder="1" applyAlignment="1" applyProtection="1">
      <alignment horizontal="left"/>
    </xf>
    <xf numFmtId="0" fontId="9" fillId="45" borderId="0" xfId="0" applyFont="1" applyFill="1" applyBorder="1" applyProtection="1"/>
    <xf numFmtId="0" fontId="0" fillId="45" borderId="0" xfId="0" applyFill="1" applyAlignment="1" applyProtection="1"/>
    <xf numFmtId="0" fontId="0" fillId="45" borderId="0" xfId="0" applyFill="1" applyProtection="1"/>
    <xf numFmtId="0" fontId="0" fillId="45" borderId="0" xfId="0" applyFill="1" applyAlignment="1" applyProtection="1">
      <alignment horizontal="right"/>
    </xf>
    <xf numFmtId="164" fontId="9" fillId="45" borderId="0" xfId="0" applyNumberFormat="1" applyFont="1" applyFill="1" applyBorder="1" applyAlignment="1" applyProtection="1">
      <alignment horizontal="right"/>
    </xf>
    <xf numFmtId="0" fontId="44" fillId="45" borderId="0" xfId="0" applyFont="1" applyFill="1" applyBorder="1" applyAlignment="1" applyProtection="1">
      <alignment horizontal="left"/>
    </xf>
    <xf numFmtId="0" fontId="8" fillId="45" borderId="0" xfId="0" applyFont="1" applyFill="1" applyBorder="1" applyAlignment="1" applyProtection="1">
      <alignment horizontal="right"/>
    </xf>
    <xf numFmtId="0" fontId="8" fillId="45" borderId="0" xfId="0" applyFont="1" applyFill="1" applyBorder="1" applyAlignment="1" applyProtection="1">
      <alignment horizontal="left" vertical="center"/>
    </xf>
    <xf numFmtId="2" fontId="0" fillId="45" borderId="0" xfId="0" applyNumberFormat="1" applyFill="1" applyBorder="1" applyAlignment="1" applyProtection="1">
      <alignment horizontal="center"/>
    </xf>
    <xf numFmtId="170" fontId="0" fillId="0" borderId="3" xfId="0" applyNumberFormat="1" applyFill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/>
    </xf>
    <xf numFmtId="170" fontId="8" fillId="0" borderId="3" xfId="0" applyNumberFormat="1" applyFont="1" applyFill="1" applyBorder="1" applyAlignment="1" applyProtection="1">
      <alignment horizontal="center"/>
    </xf>
    <xf numFmtId="0" fontId="50" fillId="44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wrapText="1"/>
    </xf>
    <xf numFmtId="16" fontId="0" fillId="2" borderId="0" xfId="0" applyNumberFormat="1" applyFill="1" applyProtection="1"/>
    <xf numFmtId="0" fontId="7" fillId="0" borderId="3" xfId="1" applyFont="1" applyFill="1" applyBorder="1" applyAlignment="1" applyProtection="1">
      <alignment horizontal="center"/>
    </xf>
    <xf numFmtId="0" fontId="43" fillId="45" borderId="0" xfId="0" applyFont="1" applyFill="1" applyAlignment="1" applyProtection="1">
      <alignment horizontal="right"/>
    </xf>
    <xf numFmtId="16" fontId="9" fillId="45" borderId="0" xfId="0" applyNumberFormat="1" applyFont="1" applyFill="1" applyBorder="1" applyAlignment="1" applyProtection="1">
      <alignment horizontal="left"/>
    </xf>
    <xf numFmtId="0" fontId="8" fillId="45" borderId="0" xfId="0" applyFont="1" applyFill="1" applyAlignment="1" applyProtection="1">
      <alignment horizontal="right"/>
    </xf>
    <xf numFmtId="0" fontId="0" fillId="43" borderId="3" xfId="0" applyNumberFormat="1" applyFill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7" fillId="0" borderId="3" xfId="1" applyNumberFormat="1" applyFont="1" applyFill="1" applyBorder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7" fillId="45" borderId="0" xfId="0" applyFont="1" applyFill="1" applyAlignment="1" applyProtection="1">
      <alignment horizontal="left"/>
    </xf>
    <xf numFmtId="0" fontId="7" fillId="0" borderId="14" xfId="1" applyFont="1" applyFill="1" applyBorder="1" applyAlignment="1" applyProtection="1">
      <alignment horizontal="center"/>
    </xf>
    <xf numFmtId="49" fontId="1" fillId="0" borderId="3" xfId="1" applyNumberFormat="1" applyFont="1" applyFill="1" applyBorder="1" applyAlignment="1" applyProtection="1">
      <alignment horizontal="center"/>
    </xf>
    <xf numFmtId="0" fontId="1" fillId="0" borderId="3" xfId="1" applyFont="1" applyFill="1" applyBorder="1" applyAlignment="1" applyProtection="1">
      <alignment horizontal="center"/>
    </xf>
    <xf numFmtId="170" fontId="1" fillId="0" borderId="3" xfId="0" applyNumberFormat="1" applyFont="1" applyFill="1" applyBorder="1" applyAlignment="1" applyProtection="1">
      <alignment horizontal="center" vertical="center"/>
    </xf>
    <xf numFmtId="0" fontId="1" fillId="43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52" fillId="0" borderId="2" xfId="1" applyNumberFormat="1" applyFont="1" applyFill="1" applyBorder="1" applyAlignment="1" applyProtection="1">
      <protection locked="0"/>
    </xf>
    <xf numFmtId="0" fontId="0" fillId="0" borderId="2" xfId="0" applyFill="1" applyBorder="1"/>
    <xf numFmtId="0" fontId="53" fillId="0" borderId="2" xfId="1" applyNumberFormat="1" applyFont="1" applyFill="1" applyBorder="1" applyAlignment="1" applyProtection="1">
      <protection locked="0"/>
    </xf>
    <xf numFmtId="0" fontId="51" fillId="0" borderId="2" xfId="1" applyNumberFormat="1" applyFont="1" applyFill="1" applyBorder="1" applyAlignment="1" applyProtection="1">
      <protection locked="0"/>
    </xf>
    <xf numFmtId="0" fontId="56" fillId="0" borderId="2" xfId="1" applyNumberFormat="1" applyFont="1" applyFill="1" applyBorder="1" applyAlignment="1" applyProtection="1">
      <protection locked="0"/>
    </xf>
    <xf numFmtId="0" fontId="0" fillId="2" borderId="14" xfId="0" applyFill="1" applyBorder="1" applyAlignment="1" applyProtection="1"/>
    <xf numFmtId="0" fontId="57" fillId="45" borderId="0" xfId="0" applyFont="1" applyFill="1" applyAlignment="1" applyProtection="1">
      <alignment horizontal="right"/>
    </xf>
    <xf numFmtId="0" fontId="43" fillId="45" borderId="0" xfId="0" applyFont="1" applyFill="1" applyBorder="1" applyAlignment="1" applyProtection="1">
      <alignment horizontal="right"/>
    </xf>
    <xf numFmtId="0" fontId="58" fillId="45" borderId="0" xfId="0" applyFont="1" applyFill="1" applyBorder="1" applyAlignment="1" applyProtection="1">
      <alignment horizontal="right"/>
    </xf>
    <xf numFmtId="0" fontId="55" fillId="2" borderId="3" xfId="0" applyFont="1" applyFill="1" applyBorder="1" applyAlignment="1" applyProtection="1"/>
    <xf numFmtId="0" fontId="0" fillId="0" borderId="3" xfId="0" applyBorder="1" applyAlignment="1"/>
    <xf numFmtId="0" fontId="54" fillId="2" borderId="3" xfId="0" applyFont="1" applyFill="1" applyBorder="1" applyAlignment="1" applyProtection="1">
      <alignment horizontal="left"/>
    </xf>
    <xf numFmtId="0" fontId="0" fillId="2" borderId="3" xfId="0" applyFill="1" applyBorder="1" applyAlignment="1"/>
    <xf numFmtId="0" fontId="0" fillId="2" borderId="3" xfId="0" applyFill="1" applyBorder="1" applyAlignment="1" applyProtection="1"/>
  </cellXfs>
  <cellStyles count="309">
    <cellStyle name="20% - Accent1 2" xfId="66"/>
    <cellStyle name="20% - Accent1 2 2" xfId="67"/>
    <cellStyle name="20% - Accent1 2 2 2" xfId="287"/>
    <cellStyle name="20% - Accent1 3" xfId="68"/>
    <cellStyle name="20% - Accent1 4" xfId="69"/>
    <cellStyle name="20% - Accent1 5" xfId="70"/>
    <cellStyle name="20% - Accent1 6" xfId="71"/>
    <cellStyle name="20% - Accent2 2" xfId="72"/>
    <cellStyle name="20% - Accent2 2 2" xfId="73"/>
    <cellStyle name="20% - Accent2 2 2 2" xfId="288"/>
    <cellStyle name="20% - Accent2 3" xfId="74"/>
    <cellStyle name="20% - Accent2 4" xfId="75"/>
    <cellStyle name="20% - Accent2 5" xfId="76"/>
    <cellStyle name="20% - Accent2 6" xfId="77"/>
    <cellStyle name="20% - Accent3 2" xfId="78"/>
    <cellStyle name="20% - Accent3 2 2" xfId="79"/>
    <cellStyle name="20% - Accent3 2 2 2" xfId="289"/>
    <cellStyle name="20% - Accent3 3" xfId="80"/>
    <cellStyle name="20% - Accent3 4" xfId="81"/>
    <cellStyle name="20% - Accent3 5" xfId="82"/>
    <cellStyle name="20% - Accent3 6" xfId="83"/>
    <cellStyle name="20% - Accent4 2" xfId="84"/>
    <cellStyle name="20% - Accent4 2 2" xfId="85"/>
    <cellStyle name="20% - Accent4 2 2 2" xfId="290"/>
    <cellStyle name="20% - Accent4 3" xfId="86"/>
    <cellStyle name="20% - Accent4 4" xfId="87"/>
    <cellStyle name="20% - Accent4 5" xfId="88"/>
    <cellStyle name="20% - Accent4 6" xfId="89"/>
    <cellStyle name="20% - Accent5 2" xfId="90"/>
    <cellStyle name="20% - Accent5 2 2" xfId="91"/>
    <cellStyle name="20% - Accent5 3" xfId="92"/>
    <cellStyle name="20% - Accent5 4" xfId="93"/>
    <cellStyle name="20% - Accent5 5" xfId="94"/>
    <cellStyle name="20% - Accent5 6" xfId="95"/>
    <cellStyle name="20% - Accent6 2" xfId="96"/>
    <cellStyle name="20% - Accent6 2 2" xfId="97"/>
    <cellStyle name="20% - Accent6 3" xfId="98"/>
    <cellStyle name="20% - Accent6 4" xfId="99"/>
    <cellStyle name="20% - Accent6 5" xfId="100"/>
    <cellStyle name="20% - Accent6 6" xfId="101"/>
    <cellStyle name="20% — акцент1 2" xfId="22"/>
    <cellStyle name="20% — акцент2 2" xfId="26"/>
    <cellStyle name="20% — акцент3 2" xfId="30"/>
    <cellStyle name="20% — акцент4 2" xfId="34"/>
    <cellStyle name="20% — акцент5 2" xfId="38"/>
    <cellStyle name="20% — акцент6 2" xfId="42"/>
    <cellStyle name="40% - Accent1 2" xfId="102"/>
    <cellStyle name="40% - Accent1 2 2" xfId="103"/>
    <cellStyle name="40% - Accent1 3" xfId="104"/>
    <cellStyle name="40% - Accent1 4" xfId="105"/>
    <cellStyle name="40% - Accent1 5" xfId="106"/>
    <cellStyle name="40% - Accent1 6" xfId="107"/>
    <cellStyle name="40% - Accent2 2" xfId="108"/>
    <cellStyle name="40% - Accent2 2 2" xfId="109"/>
    <cellStyle name="40% - Accent2 3" xfId="110"/>
    <cellStyle name="40% - Accent2 4" xfId="111"/>
    <cellStyle name="40% - Accent2 5" xfId="112"/>
    <cellStyle name="40% - Accent2 6" xfId="113"/>
    <cellStyle name="40% - Accent3 2" xfId="114"/>
    <cellStyle name="40% - Accent3 2 2" xfId="115"/>
    <cellStyle name="40% - Accent3 2 2 2" xfId="291"/>
    <cellStyle name="40% - Accent3 3" xfId="116"/>
    <cellStyle name="40% - Accent3 4" xfId="117"/>
    <cellStyle name="40% - Accent3 5" xfId="118"/>
    <cellStyle name="40% - Accent3 6" xfId="119"/>
    <cellStyle name="40% - Accent4 2" xfId="120"/>
    <cellStyle name="40% - Accent4 2 2" xfId="121"/>
    <cellStyle name="40% - Accent4 3" xfId="122"/>
    <cellStyle name="40% - Accent4 4" xfId="123"/>
    <cellStyle name="40% - Accent4 5" xfId="124"/>
    <cellStyle name="40% - Accent4 6" xfId="125"/>
    <cellStyle name="40% - Accent5 2" xfId="126"/>
    <cellStyle name="40% - Accent5 2 2" xfId="127"/>
    <cellStyle name="40% - Accent5 3" xfId="128"/>
    <cellStyle name="40% - Accent5 4" xfId="129"/>
    <cellStyle name="40% - Accent5 5" xfId="130"/>
    <cellStyle name="40% - Accent5 6" xfId="131"/>
    <cellStyle name="40% - Accent6 2" xfId="132"/>
    <cellStyle name="40% - Accent6 2 2" xfId="133"/>
    <cellStyle name="40% - Accent6 3" xfId="134"/>
    <cellStyle name="40% - Accent6 4" xfId="135"/>
    <cellStyle name="40% - Accent6 5" xfId="136"/>
    <cellStyle name="40% - Accent6 6" xfId="137"/>
    <cellStyle name="40% — акцент1 2" xfId="23"/>
    <cellStyle name="40% — акцент2 2" xfId="27"/>
    <cellStyle name="40% — акцент3 2" xfId="31"/>
    <cellStyle name="40% — акцент4 2" xfId="35"/>
    <cellStyle name="40% — акцент5 2" xfId="39"/>
    <cellStyle name="40% — акцент6 2" xfId="43"/>
    <cellStyle name="60% - Accent1 2" xfId="138"/>
    <cellStyle name="60% - Accent2 2" xfId="139"/>
    <cellStyle name="60% - Accent3 2" xfId="140"/>
    <cellStyle name="60% - Accent3 2 2" xfId="292"/>
    <cellStyle name="60% - Accent4 2" xfId="141"/>
    <cellStyle name="60% - Accent4 2 2" xfId="293"/>
    <cellStyle name="60% - Accent5 2" xfId="142"/>
    <cellStyle name="60% - Accent6 2" xfId="143"/>
    <cellStyle name="60% - Accent6 2 2" xfId="294"/>
    <cellStyle name="60% — акцент1 2" xfId="24"/>
    <cellStyle name="60% — акцент2 2" xfId="28"/>
    <cellStyle name="60% — акцент3 2" xfId="32"/>
    <cellStyle name="60% — акцент4 2" xfId="36"/>
    <cellStyle name="60% — акцент5 2" xfId="40"/>
    <cellStyle name="60% — акцент6 2" xfId="44"/>
    <cellStyle name="Accent1 2" xfId="144"/>
    <cellStyle name="Accent2 2" xfId="145"/>
    <cellStyle name="Accent3 2" xfId="146"/>
    <cellStyle name="Accent4 2" xfId="147"/>
    <cellStyle name="Accent5 2" xfId="148"/>
    <cellStyle name="Accent6 2" xfId="149"/>
    <cellStyle name="Berekening 2" xfId="150"/>
    <cellStyle name="Controlecel 2" xfId="151"/>
    <cellStyle name="Euro" xfId="59"/>
    <cellStyle name="Euro 2" xfId="152"/>
    <cellStyle name="Euro 2 2" xfId="295"/>
    <cellStyle name="Euro 3" xfId="153"/>
    <cellStyle name="Euro 4" xfId="154"/>
    <cellStyle name="Excel_BuiltIn_Tekst objaśnienia" xfId="2"/>
    <cellStyle name="Gekoppelde cel 2" xfId="155"/>
    <cellStyle name="Gekoppelde cel 3" xfId="53"/>
    <cellStyle name="Goed 2" xfId="156"/>
    <cellStyle name="Hyperlink 2" xfId="157"/>
    <cellStyle name="Hyperlink 2 2" xfId="286"/>
    <cellStyle name="Hyperlink 3" xfId="58"/>
    <cellStyle name="Invoer 2" xfId="158"/>
    <cellStyle name="Komma 10" xfId="159"/>
    <cellStyle name="Komma 11" xfId="160"/>
    <cellStyle name="Komma 2" xfId="161"/>
    <cellStyle name="Komma 2 2" xfId="162"/>
    <cellStyle name="Komma 2 2 2" xfId="163"/>
    <cellStyle name="Komma 2 3" xfId="164"/>
    <cellStyle name="Komma 2 3 2" xfId="165"/>
    <cellStyle name="Komma 2 4" xfId="166"/>
    <cellStyle name="Komma 2 5" xfId="167"/>
    <cellStyle name="Komma 3" xfId="168"/>
    <cellStyle name="Komma 3 2" xfId="169"/>
    <cellStyle name="Komma 4" xfId="170"/>
    <cellStyle name="Komma 4 2" xfId="171"/>
    <cellStyle name="Komma 4 2 2" xfId="172"/>
    <cellStyle name="Komma 4 3" xfId="173"/>
    <cellStyle name="Komma 4 3 2" xfId="174"/>
    <cellStyle name="Komma 4 4" xfId="175"/>
    <cellStyle name="Komma 5" xfId="176"/>
    <cellStyle name="Komma 5 2" xfId="177"/>
    <cellStyle name="Komma 5 3" xfId="178"/>
    <cellStyle name="Komma 6" xfId="179"/>
    <cellStyle name="Komma 6 2" xfId="180"/>
    <cellStyle name="Komma 7" xfId="181"/>
    <cellStyle name="Komma 8" xfId="182"/>
    <cellStyle name="Komma 8 2" xfId="183"/>
    <cellStyle name="Komma 9" xfId="184"/>
    <cellStyle name="Kop 1 2" xfId="185"/>
    <cellStyle name="Kop 1 3" xfId="49"/>
    <cellStyle name="Kop 2 2" xfId="186"/>
    <cellStyle name="Kop 2 3" xfId="50"/>
    <cellStyle name="Kop 3 2" xfId="187"/>
    <cellStyle name="Kop 3 3" xfId="51"/>
    <cellStyle name="Kop 4 2" xfId="188"/>
    <cellStyle name="Kop 4 3" xfId="52"/>
    <cellStyle name="Neutraal 2" xfId="189"/>
    <cellStyle name="Normal 2" xfId="190"/>
    <cellStyle name="Notitie 10" xfId="191"/>
    <cellStyle name="Notitie 11" xfId="55"/>
    <cellStyle name="Notitie 2" xfId="192"/>
    <cellStyle name="Notitie 2 2" xfId="193"/>
    <cellStyle name="Notitie 2 2 2" xfId="194"/>
    <cellStyle name="Notitie 2 2 3" xfId="296"/>
    <cellStyle name="Notitie 2 3" xfId="195"/>
    <cellStyle name="Notitie 2 4" xfId="279"/>
    <cellStyle name="Notitie 3" xfId="196"/>
    <cellStyle name="Notitie 3 2" xfId="197"/>
    <cellStyle name="Notitie 4" xfId="198"/>
    <cellStyle name="Notitie 4 2" xfId="199"/>
    <cellStyle name="Notitie 5" xfId="200"/>
    <cellStyle name="Notitie 5 2" xfId="201"/>
    <cellStyle name="Notitie 6" xfId="202"/>
    <cellStyle name="Notitie 6 2" xfId="203"/>
    <cellStyle name="Notitie 7" xfId="204"/>
    <cellStyle name="Notitie 7 2" xfId="205"/>
    <cellStyle name="Notitie 8" xfId="206"/>
    <cellStyle name="Notitie 9" xfId="207"/>
    <cellStyle name="Ongeldig 2" xfId="208"/>
    <cellStyle name="Procent 10" xfId="209"/>
    <cellStyle name="Procent 11" xfId="210"/>
    <cellStyle name="Procent 12" xfId="211"/>
    <cellStyle name="Procent 2" xfId="212"/>
    <cellStyle name="Procent 2 2" xfId="213"/>
    <cellStyle name="Procent 2 2 2" xfId="214"/>
    <cellStyle name="Procent 2 2 3" xfId="297"/>
    <cellStyle name="Procent 2 3" xfId="215"/>
    <cellStyle name="Procent 2 3 2" xfId="216"/>
    <cellStyle name="Procent 2 4" xfId="217"/>
    <cellStyle name="Procent 2 5" xfId="218"/>
    <cellStyle name="Procent 2 5 2" xfId="219"/>
    <cellStyle name="Procent 2 6" xfId="280"/>
    <cellStyle name="Procent 3" xfId="220"/>
    <cellStyle name="Procent 3 2" xfId="221"/>
    <cellStyle name="Procent 3 3" xfId="222"/>
    <cellStyle name="Procent 3 3 2" xfId="223"/>
    <cellStyle name="Procent 4" xfId="224"/>
    <cellStyle name="Procent 4 2" xfId="225"/>
    <cellStyle name="Procent 4 2 2" xfId="226"/>
    <cellStyle name="Procent 4 3" xfId="227"/>
    <cellStyle name="Procent 4 3 2" xfId="228"/>
    <cellStyle name="Procent 4 4" xfId="229"/>
    <cellStyle name="Procent 5" xfId="230"/>
    <cellStyle name="Procent 5 2" xfId="231"/>
    <cellStyle name="Procent 5 3" xfId="232"/>
    <cellStyle name="Procent 6" xfId="233"/>
    <cellStyle name="Procent 6 2" xfId="234"/>
    <cellStyle name="Procent 7" xfId="235"/>
    <cellStyle name="Procent 8" xfId="236"/>
    <cellStyle name="Procent 8 2" xfId="237"/>
    <cellStyle name="Procent 9" xfId="238"/>
    <cellStyle name="Procent 9 2" xfId="239"/>
    <cellStyle name="Standaard 10" xfId="240"/>
    <cellStyle name="Standaard 10 2" xfId="65"/>
    <cellStyle name="Standaard 11" xfId="241"/>
    <cellStyle name="Standaard 12" xfId="242"/>
    <cellStyle name="Standaard 13" xfId="243"/>
    <cellStyle name="Standaard 14" xfId="64"/>
    <cellStyle name="Standaard 15" xfId="244"/>
    <cellStyle name="Standaard 15 2" xfId="62"/>
    <cellStyle name="Standaard 15 2 2" xfId="298"/>
    <cellStyle name="Standaard 16" xfId="245"/>
    <cellStyle name="Standaard 17" xfId="47"/>
    <cellStyle name="Standaard 18" xfId="46"/>
    <cellStyle name="Standaard 2" xfId="61"/>
    <cellStyle name="Standaard 2 2" xfId="246"/>
    <cellStyle name="Standaard 2 2 2" xfId="247"/>
    <cellStyle name="Standaard 2 2 2 2" xfId="301"/>
    <cellStyle name="Standaard 2 2 3" xfId="300"/>
    <cellStyle name="Standaard 2 3" xfId="248"/>
    <cellStyle name="Standaard 2 3 2" xfId="302"/>
    <cellStyle name="Standaard 2 3 3" xfId="281"/>
    <cellStyle name="Standaard 2 4" xfId="249"/>
    <cellStyle name="Standaard 2 4 2" xfId="303"/>
    <cellStyle name="Standaard 2 4 3" xfId="282"/>
    <cellStyle name="Standaard 2 5" xfId="250"/>
    <cellStyle name="Standaard 2 5 2" xfId="299"/>
    <cellStyle name="Standaard 3" xfId="4"/>
    <cellStyle name="Standaard 3 2" xfId="45"/>
    <cellStyle name="Standaard 3 2 2" xfId="251"/>
    <cellStyle name="Standaard 3 2 2 2" xfId="305"/>
    <cellStyle name="Standaard 3 2 3" xfId="63"/>
    <cellStyle name="Standaard 3 3" xfId="252"/>
    <cellStyle name="Standaard 3 3 2" xfId="253"/>
    <cellStyle name="Standaard 3 3 2 2" xfId="306"/>
    <cellStyle name="Standaard 3 3 3" xfId="284"/>
    <cellStyle name="Standaard 3 4" xfId="254"/>
    <cellStyle name="Standaard 3 4 2" xfId="307"/>
    <cellStyle name="Standaard 3 4 3" xfId="285"/>
    <cellStyle name="Standaard 3 5" xfId="255"/>
    <cellStyle name="Standaard 3 5 2" xfId="308"/>
    <cellStyle name="Standaard 3 5 3" xfId="283"/>
    <cellStyle name="Standaard 3 6" xfId="256"/>
    <cellStyle name="Standaard 3 6 2" xfId="304"/>
    <cellStyle name="Standaard 3 7" xfId="257"/>
    <cellStyle name="Standaard 3 8" xfId="60"/>
    <cellStyle name="Standaard 4" xfId="258"/>
    <cellStyle name="Standaard 4 2" xfId="259"/>
    <cellStyle name="Standaard 4 3" xfId="260"/>
    <cellStyle name="Standaard 4 4" xfId="261"/>
    <cellStyle name="Standaard 4 5" xfId="262"/>
    <cellStyle name="Standaard 5" xfId="263"/>
    <cellStyle name="Standaard 5 2" xfId="264"/>
    <cellStyle name="Standaard 5 3" xfId="265"/>
    <cellStyle name="Standaard 5 4" xfId="266"/>
    <cellStyle name="Standaard 6" xfId="267"/>
    <cellStyle name="Standaard 6 2" xfId="268"/>
    <cellStyle name="Standaard 6 3" xfId="269"/>
    <cellStyle name="Standaard 7" xfId="270"/>
    <cellStyle name="Standaard 8" xfId="271"/>
    <cellStyle name="Standaard 9" xfId="272"/>
    <cellStyle name="Standaard 9 4" xfId="273"/>
    <cellStyle name="Titel 2" xfId="274"/>
    <cellStyle name="Titel 3" xfId="48"/>
    <cellStyle name="Totaal 2" xfId="275"/>
    <cellStyle name="Totaal 3" xfId="57"/>
    <cellStyle name="Uitvoer 2" xfId="276"/>
    <cellStyle name="Verklarende tekst 2" xfId="277"/>
    <cellStyle name="Verklarende tekst 3" xfId="56"/>
    <cellStyle name="Waarschuwingstekst 2" xfId="278"/>
    <cellStyle name="Waarschuwingstekst 3" xfId="54"/>
    <cellStyle name="Акцент1 2" xfId="21"/>
    <cellStyle name="Акцент2 2" xfId="25"/>
    <cellStyle name="Акцент3 2" xfId="29"/>
    <cellStyle name="Акцент4 2" xfId="33"/>
    <cellStyle name="Акцент5 2" xfId="37"/>
    <cellStyle name="Акцент6 2" xfId="41"/>
    <cellStyle name="Ввод  2" xfId="13"/>
    <cellStyle name="Вывод 2" xfId="14"/>
    <cellStyle name="Вычисление 2" xfId="15"/>
    <cellStyle name="Гиперссылка" xfId="1" builtinId="8"/>
    <cellStyle name="Заголовок 1 2" xfId="6"/>
    <cellStyle name="Заголовок 2 2" xfId="7"/>
    <cellStyle name="Заголовок 3 2" xfId="8"/>
    <cellStyle name="Заголовок 4 2" xfId="9"/>
    <cellStyle name="Итог 2" xfId="20"/>
    <cellStyle name="Контрольная ячейка 2" xfId="17"/>
    <cellStyle name="Название 2" xfId="5"/>
    <cellStyle name="Нейтральный 2" xfId="12"/>
    <cellStyle name="Обычный" xfId="0" builtinId="0"/>
    <cellStyle name="Плохой 2" xfId="11"/>
    <cellStyle name="Пояснение 2" xfId="19"/>
    <cellStyle name="Примечание" xfId="3" builtinId="10" customBuiltin="1"/>
    <cellStyle name="Связанная ячейка 2" xfId="16"/>
    <cellStyle name="Текст предупреждения 2" xfId="18"/>
    <cellStyle name="Хороший 2" xfId="10"/>
  </cellStyles>
  <dxfs count="13">
    <dxf>
      <numFmt numFmtId="0" formatCode="General"/>
      <fill>
        <patternFill patternType="solid">
          <fgColor indexed="64"/>
          <bgColor rgb="FFEBF8EC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numFmt numFmtId="170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0" formatCode="#,##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textRotation="0" wrapTex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0.39997558519241921"/>
        <name val="Calibri"/>
        <scheme val="minor"/>
      </font>
      <fill>
        <patternFill patternType="solid">
          <fgColor indexed="64"/>
          <bgColor rgb="FF752005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13411F"/>
      <color rgb="FF439B45"/>
      <color rgb="FF33AB52"/>
      <color rgb="FFEBF8EC"/>
      <color rgb="FFEFFAF0"/>
      <color rgb="FFEAF2EC"/>
      <color rgb="FF1C5E2D"/>
      <color rgb="FFBCE292"/>
      <color rgb="FF99D359"/>
      <color rgb="FF25FF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0</xdr:rowOff>
    </xdr:from>
    <xdr:to>
      <xdr:col>0</xdr:col>
      <xdr:colOff>2868083</xdr:colOff>
      <xdr:row>10</xdr:row>
      <xdr:rowOff>129616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0"/>
          <a:ext cx="2561167" cy="2436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317499</xdr:colOff>
      <xdr:row>0</xdr:row>
      <xdr:rowOff>127001</xdr:rowOff>
    </xdr:from>
    <xdr:to>
      <xdr:col>4</xdr:col>
      <xdr:colOff>1026220</xdr:colOff>
      <xdr:row>5</xdr:row>
      <xdr:rowOff>105834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916" y="127001"/>
          <a:ext cx="1565971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232833</xdr:colOff>
      <xdr:row>6</xdr:row>
      <xdr:rowOff>95249</xdr:rowOff>
    </xdr:from>
    <xdr:to>
      <xdr:col>5</xdr:col>
      <xdr:colOff>29183</xdr:colOff>
      <xdr:row>9</xdr:row>
      <xdr:rowOff>179916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1640416"/>
          <a:ext cx="1754267" cy="65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1:H806" totalsRowShown="0" headerRowDxfId="12" dataDxfId="10" headerRowBorderDxfId="11" tableBorderDxfId="9" totalsRowBorderDxfId="8">
  <autoFilter ref="A21:H806"/>
  <sortState ref="A22:J806">
    <sortCondition ref="A21:A806"/>
  </sortState>
  <tableColumns count="8">
    <tableColumn id="1" name="Название товара" dataDxfId="7" dataCellStyle="Гиперссылка"/>
    <tableColumn id="3" name="Контейнер" dataDxfId="6" dataCellStyle="Гиперссылка"/>
    <tableColumn id="13" name="Штамб/размер кроны" dataDxfId="5" dataCellStyle="Гиперссылка"/>
    <tableColumn id="2" name="Высота_x000a_растения" dataDxfId="4" dataCellStyle="Гиперссылка"/>
    <tableColumn id="6" name="Цена с доставкой_x000a_Москва и Спб RUB" dataDxfId="3"/>
    <tableColumn id="8" name="ЗАКАЗ ( шт.)" dataDxfId="0"/>
    <tableColumn id="9" name="Сумма RUB" dataDxfId="2">
      <calculatedColumnFormula>E22*F22</calculatedColumnFormula>
    </tableColumn>
    <tableColumn id="26" name="Комментарии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vk.com/topic-162155595_40359304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kaluzinscy@plantship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kaluzinscy.pl/ru" TargetMode="External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6"/>
  <sheetViews>
    <sheetView tabSelected="1" topLeftCell="A7" zoomScale="90" zoomScaleNormal="90" workbookViewId="0">
      <selection activeCell="P21" sqref="P21"/>
    </sheetView>
  </sheetViews>
  <sheetFormatPr defaultColWidth="9.140625" defaultRowHeight="15" x14ac:dyDescent="0.25"/>
  <cols>
    <col min="1" max="1" width="45.42578125" style="4" bestFit="1" customWidth="1"/>
    <col min="2" max="2" width="13.42578125" style="10" customWidth="1"/>
    <col min="3" max="3" width="18.7109375" style="10" customWidth="1"/>
    <col min="4" max="4" width="12.85546875" style="10" customWidth="1"/>
    <col min="5" max="5" width="16.5703125" style="4" customWidth="1"/>
    <col min="6" max="6" width="12.140625" style="4" customWidth="1"/>
    <col min="7" max="7" width="19.85546875" style="4" customWidth="1"/>
    <col min="8" max="8" width="19.42578125" style="4" customWidth="1"/>
    <col min="9" max="16384" width="9.140625" style="4"/>
  </cols>
  <sheetData>
    <row r="1" spans="1:8" ht="30.75" customHeight="1" x14ac:dyDescent="0.25">
      <c r="A1" s="1"/>
      <c r="B1" s="8"/>
      <c r="C1" s="8"/>
      <c r="D1" s="8"/>
      <c r="E1" s="2"/>
      <c r="F1" s="1"/>
      <c r="G1" s="19" t="s">
        <v>9</v>
      </c>
      <c r="H1" s="19"/>
    </row>
    <row r="2" spans="1:8" ht="21.75" customHeight="1" x14ac:dyDescent="0.25">
      <c r="A2" s="1"/>
      <c r="B2" s="8"/>
      <c r="C2" s="8"/>
      <c r="D2" s="8"/>
      <c r="E2" s="2"/>
      <c r="G2" s="21" t="s">
        <v>8</v>
      </c>
      <c r="H2" s="19"/>
    </row>
    <row r="3" spans="1:8" ht="24" customHeight="1" x14ac:dyDescent="0.25">
      <c r="A3" s="1"/>
      <c r="B3" s="22" t="s">
        <v>17</v>
      </c>
      <c r="C3" s="1"/>
      <c r="D3" s="1"/>
      <c r="E3" s="3"/>
      <c r="F3" s="1"/>
      <c r="H3" s="15"/>
    </row>
    <row r="4" spans="1:8" x14ac:dyDescent="0.25">
      <c r="A4" s="1"/>
      <c r="B4" s="22" t="s">
        <v>18</v>
      </c>
      <c r="C4" s="1"/>
      <c r="D4" s="1"/>
      <c r="E4" s="5"/>
      <c r="F4" s="1"/>
      <c r="G4" s="18"/>
      <c r="H4" s="18"/>
    </row>
    <row r="5" spans="1:8" x14ac:dyDescent="0.25">
      <c r="A5" s="1"/>
      <c r="B5" s="22" t="s">
        <v>19</v>
      </c>
      <c r="C5" s="1"/>
      <c r="D5" s="1"/>
      <c r="E5" s="5"/>
      <c r="F5" s="1"/>
      <c r="G5" s="1"/>
      <c r="H5" s="1"/>
    </row>
    <row r="6" spans="1:8" x14ac:dyDescent="0.25">
      <c r="A6" s="1"/>
      <c r="B6" s="22" t="s">
        <v>20</v>
      </c>
      <c r="C6" s="1"/>
      <c r="D6" s="1"/>
      <c r="E6" s="5"/>
      <c r="F6" s="1"/>
      <c r="G6" s="13"/>
      <c r="H6" s="13"/>
    </row>
    <row r="7" spans="1:8" x14ac:dyDescent="0.25">
      <c r="A7" s="1"/>
      <c r="B7" s="23" t="s">
        <v>21</v>
      </c>
      <c r="C7" s="1"/>
      <c r="D7" s="1"/>
      <c r="E7" s="24"/>
      <c r="F7" s="1"/>
      <c r="G7" s="16" t="s">
        <v>5</v>
      </c>
      <c r="H7" s="16"/>
    </row>
    <row r="8" spans="1:8" x14ac:dyDescent="0.25">
      <c r="A8" s="1"/>
      <c r="B8" s="1"/>
      <c r="C8" s="1"/>
      <c r="D8" s="1"/>
      <c r="E8" s="3"/>
      <c r="F8" s="1"/>
      <c r="G8" s="17" t="s">
        <v>16</v>
      </c>
      <c r="H8" s="17"/>
    </row>
    <row r="9" spans="1:8" x14ac:dyDescent="0.25">
      <c r="A9" s="1"/>
      <c r="B9" s="20"/>
      <c r="C9" s="8"/>
      <c r="D9" s="8"/>
      <c r="E9" s="2"/>
      <c r="F9" s="1"/>
      <c r="G9" s="14"/>
      <c r="H9" s="14"/>
    </row>
    <row r="10" spans="1:8" x14ac:dyDescent="0.25">
      <c r="A10" s="1"/>
      <c r="B10" s="8"/>
      <c r="C10" s="8"/>
      <c r="D10" s="8"/>
      <c r="E10" s="2"/>
      <c r="G10" s="21" t="s">
        <v>15</v>
      </c>
      <c r="H10" s="1"/>
    </row>
    <row r="11" spans="1:8" x14ac:dyDescent="0.25">
      <c r="A11" s="42"/>
      <c r="B11" s="9"/>
      <c r="C11" s="9"/>
      <c r="D11" s="9"/>
      <c r="E11" s="6"/>
      <c r="F11" s="6"/>
      <c r="G11" s="6"/>
      <c r="H11" s="6"/>
    </row>
    <row r="12" spans="1:8" x14ac:dyDescent="0.25">
      <c r="A12" s="25"/>
      <c r="B12" s="25"/>
      <c r="C12" s="25"/>
      <c r="D12" s="25"/>
      <c r="E12" s="25"/>
      <c r="F12" s="25"/>
      <c r="G12" s="25"/>
      <c r="H12" s="25"/>
    </row>
    <row r="13" spans="1:8" ht="15" customHeight="1" x14ac:dyDescent="0.25">
      <c r="A13" s="26"/>
      <c r="B13" s="27"/>
      <c r="C13" s="26"/>
      <c r="D13" s="28"/>
      <c r="E13" s="29"/>
      <c r="F13" s="29"/>
      <c r="G13" s="29"/>
      <c r="H13" s="29"/>
    </row>
    <row r="14" spans="1:8" ht="15.75" x14ac:dyDescent="0.25">
      <c r="A14" s="67" t="s">
        <v>100</v>
      </c>
      <c r="B14" s="71"/>
      <c r="C14" s="72"/>
      <c r="D14" s="72"/>
      <c r="E14" s="72"/>
      <c r="F14" s="72"/>
      <c r="G14" s="30"/>
      <c r="H14" s="44" t="s">
        <v>12</v>
      </c>
    </row>
    <row r="15" spans="1:8" x14ac:dyDescent="0.25">
      <c r="A15" s="66" t="s">
        <v>101</v>
      </c>
      <c r="B15" s="73"/>
      <c r="C15" s="72"/>
      <c r="D15" s="72"/>
      <c r="E15" s="72"/>
      <c r="F15" s="72"/>
      <c r="G15" s="30"/>
      <c r="H15" s="44" t="s">
        <v>13</v>
      </c>
    </row>
    <row r="16" spans="1:8" x14ac:dyDescent="0.25">
      <c r="A16" s="66" t="s">
        <v>102</v>
      </c>
      <c r="B16" s="65"/>
      <c r="C16" s="29"/>
      <c r="D16" s="29"/>
      <c r="E16" s="29"/>
      <c r="F16" s="29"/>
      <c r="G16" s="30"/>
      <c r="H16" s="31" t="s">
        <v>25</v>
      </c>
    </row>
    <row r="17" spans="1:8" ht="15.75" x14ac:dyDescent="0.25">
      <c r="A17" s="68" t="s">
        <v>103</v>
      </c>
      <c r="B17" s="69"/>
      <c r="C17" s="70"/>
      <c r="D17" s="52"/>
      <c r="E17" s="30"/>
      <c r="F17" s="30"/>
      <c r="G17" s="30"/>
      <c r="H17" s="31" t="s">
        <v>14</v>
      </c>
    </row>
    <row r="18" spans="1:8" x14ac:dyDescent="0.25">
      <c r="A18" s="33"/>
      <c r="B18" s="33"/>
      <c r="C18" s="33"/>
      <c r="D18" s="28"/>
      <c r="E18" s="46" t="s">
        <v>11</v>
      </c>
      <c r="F18" s="38">
        <f>SUM(Таблица1[ЗАКАЗ ( шт.)])</f>
        <v>0</v>
      </c>
      <c r="G18" s="30"/>
      <c r="H18" s="30"/>
    </row>
    <row r="19" spans="1:8" x14ac:dyDescent="0.25">
      <c r="A19" s="45"/>
      <c r="B19" s="33"/>
      <c r="C19" s="33"/>
      <c r="D19" s="28"/>
      <c r="E19" s="34" t="s">
        <v>1</v>
      </c>
      <c r="F19" s="39">
        <f>SUM(Таблица1[Сумма RUB])</f>
        <v>0</v>
      </c>
      <c r="G19" s="35" t="s">
        <v>82</v>
      </c>
      <c r="H19" s="30"/>
    </row>
    <row r="20" spans="1:8" ht="14.25" customHeight="1" x14ac:dyDescent="0.25">
      <c r="A20" s="32" t="s">
        <v>10</v>
      </c>
      <c r="B20" s="33" t="s">
        <v>7</v>
      </c>
      <c r="C20" s="33"/>
      <c r="D20" s="28"/>
      <c r="E20" s="36"/>
      <c r="F20" s="36"/>
      <c r="G20" s="36"/>
      <c r="H20" s="36"/>
    </row>
    <row r="21" spans="1:8" s="41" customFormat="1" ht="91.5" customHeight="1" x14ac:dyDescent="0.25">
      <c r="A21" s="40" t="s">
        <v>0</v>
      </c>
      <c r="B21" s="40" t="s">
        <v>4</v>
      </c>
      <c r="C21" s="40" t="s">
        <v>24</v>
      </c>
      <c r="D21" s="40" t="s">
        <v>22</v>
      </c>
      <c r="E21" s="40" t="s">
        <v>23</v>
      </c>
      <c r="F21" s="40" t="s">
        <v>3</v>
      </c>
      <c r="G21" s="40" t="s">
        <v>2</v>
      </c>
      <c r="H21" s="40" t="s">
        <v>6</v>
      </c>
    </row>
    <row r="22" spans="1:8" s="59" customFormat="1" ht="15" customHeight="1" x14ac:dyDescent="0.25">
      <c r="A22" s="60" t="s">
        <v>104</v>
      </c>
      <c r="B22" s="54" t="s">
        <v>26</v>
      </c>
      <c r="C22" s="55"/>
      <c r="D22" s="54" t="s">
        <v>105</v>
      </c>
      <c r="E22" s="56">
        <v>10228</v>
      </c>
      <c r="F22" s="57"/>
      <c r="G22" s="56">
        <f t="shared" ref="G22:G85" si="0">E22*F22</f>
        <v>0</v>
      </c>
      <c r="H22" s="58" t="s">
        <v>897</v>
      </c>
    </row>
    <row r="23" spans="1:8" s="7" customFormat="1" x14ac:dyDescent="0.25">
      <c r="A23" s="61" t="s">
        <v>104</v>
      </c>
      <c r="B23" s="48" t="s">
        <v>28</v>
      </c>
      <c r="C23" s="43"/>
      <c r="D23" s="43" t="s">
        <v>51</v>
      </c>
      <c r="E23" s="37">
        <v>4353</v>
      </c>
      <c r="F23" s="12"/>
      <c r="G23" s="37">
        <f t="shared" si="0"/>
        <v>0</v>
      </c>
      <c r="H23" s="49" t="s">
        <v>897</v>
      </c>
    </row>
    <row r="24" spans="1:8" s="7" customFormat="1" x14ac:dyDescent="0.25">
      <c r="A24" s="63" t="s">
        <v>106</v>
      </c>
      <c r="B24" s="50" t="s">
        <v>28</v>
      </c>
      <c r="C24" s="43"/>
      <c r="D24" s="43" t="s">
        <v>47</v>
      </c>
      <c r="E24" s="37">
        <v>4560</v>
      </c>
      <c r="F24" s="47"/>
      <c r="G24" s="37">
        <f t="shared" si="0"/>
        <v>0</v>
      </c>
      <c r="H24" s="51" t="s">
        <v>897</v>
      </c>
    </row>
    <row r="25" spans="1:8" s="7" customFormat="1" x14ac:dyDescent="0.25">
      <c r="A25" s="62" t="s">
        <v>107</v>
      </c>
      <c r="B25" s="50" t="s">
        <v>28</v>
      </c>
      <c r="C25" s="43"/>
      <c r="D25" s="50" t="s">
        <v>108</v>
      </c>
      <c r="E25" s="37">
        <v>4560</v>
      </c>
      <c r="F25" s="47"/>
      <c r="G25" s="37">
        <f t="shared" si="0"/>
        <v>0</v>
      </c>
      <c r="H25" s="51" t="s">
        <v>897</v>
      </c>
    </row>
    <row r="26" spans="1:8" s="7" customFormat="1" x14ac:dyDescent="0.25">
      <c r="A26" s="63" t="s">
        <v>109</v>
      </c>
      <c r="B26" s="50" t="s">
        <v>71</v>
      </c>
      <c r="C26" s="43"/>
      <c r="D26" s="43" t="s">
        <v>47</v>
      </c>
      <c r="E26" s="37">
        <v>2314</v>
      </c>
      <c r="F26" s="47"/>
      <c r="G26" s="37">
        <f t="shared" si="0"/>
        <v>0</v>
      </c>
      <c r="H26" s="49"/>
    </row>
    <row r="27" spans="1:8" s="7" customFormat="1" x14ac:dyDescent="0.25">
      <c r="A27" s="61" t="s">
        <v>110</v>
      </c>
      <c r="B27" s="48" t="s">
        <v>28</v>
      </c>
      <c r="C27" s="43"/>
      <c r="D27" s="43" t="s">
        <v>77</v>
      </c>
      <c r="E27" s="37">
        <v>5221</v>
      </c>
      <c r="F27" s="12"/>
      <c r="G27" s="37">
        <f t="shared" si="0"/>
        <v>0</v>
      </c>
      <c r="H27" s="49" t="s">
        <v>897</v>
      </c>
    </row>
    <row r="28" spans="1:8" s="7" customFormat="1" x14ac:dyDescent="0.25">
      <c r="A28" s="61" t="s">
        <v>110</v>
      </c>
      <c r="B28" s="48" t="s">
        <v>28</v>
      </c>
      <c r="C28" s="43" t="s">
        <v>111</v>
      </c>
      <c r="D28" s="11"/>
      <c r="E28" s="37">
        <v>5634</v>
      </c>
      <c r="F28" s="12"/>
      <c r="G28" s="37">
        <f t="shared" si="0"/>
        <v>0</v>
      </c>
      <c r="H28" s="49" t="s">
        <v>898</v>
      </c>
    </row>
    <row r="29" spans="1:8" s="7" customFormat="1" x14ac:dyDescent="0.25">
      <c r="A29" s="61" t="s">
        <v>112</v>
      </c>
      <c r="B29" s="48" t="s">
        <v>28</v>
      </c>
      <c r="C29" s="43"/>
      <c r="D29" s="43" t="s">
        <v>55</v>
      </c>
      <c r="E29" s="37">
        <v>5221</v>
      </c>
      <c r="F29" s="12"/>
      <c r="G29" s="37">
        <f t="shared" si="0"/>
        <v>0</v>
      </c>
      <c r="H29" s="49" t="s">
        <v>897</v>
      </c>
    </row>
    <row r="30" spans="1:8" s="7" customFormat="1" x14ac:dyDescent="0.25">
      <c r="A30" s="61" t="s">
        <v>113</v>
      </c>
      <c r="B30" s="48" t="s">
        <v>28</v>
      </c>
      <c r="C30" s="11"/>
      <c r="D30" s="48" t="s">
        <v>47</v>
      </c>
      <c r="E30" s="37">
        <v>4560</v>
      </c>
      <c r="F30" s="12"/>
      <c r="G30" s="37">
        <f t="shared" si="0"/>
        <v>0</v>
      </c>
      <c r="H30" s="49" t="s">
        <v>897</v>
      </c>
    </row>
    <row r="31" spans="1:8" s="7" customFormat="1" x14ac:dyDescent="0.25">
      <c r="A31" s="61" t="s">
        <v>114</v>
      </c>
      <c r="B31" s="48" t="s">
        <v>28</v>
      </c>
      <c r="C31" s="43"/>
      <c r="D31" s="11" t="s">
        <v>47</v>
      </c>
      <c r="E31" s="37">
        <v>4560</v>
      </c>
      <c r="F31" s="12"/>
      <c r="G31" s="37">
        <f t="shared" si="0"/>
        <v>0</v>
      </c>
      <c r="H31" s="51" t="s">
        <v>897</v>
      </c>
    </row>
    <row r="32" spans="1:8" s="7" customFormat="1" x14ac:dyDescent="0.25">
      <c r="A32" s="61" t="s">
        <v>115</v>
      </c>
      <c r="B32" s="48" t="s">
        <v>28</v>
      </c>
      <c r="C32" s="43"/>
      <c r="D32" s="43" t="s">
        <v>59</v>
      </c>
      <c r="E32" s="37">
        <v>4560</v>
      </c>
      <c r="F32" s="12"/>
      <c r="G32" s="37">
        <f t="shared" si="0"/>
        <v>0</v>
      </c>
      <c r="H32" s="49" t="s">
        <v>897</v>
      </c>
    </row>
    <row r="33" spans="1:8" s="7" customFormat="1" x14ac:dyDescent="0.25">
      <c r="A33" s="61" t="s">
        <v>116</v>
      </c>
      <c r="B33" s="48" t="s">
        <v>28</v>
      </c>
      <c r="C33" s="43"/>
      <c r="D33" s="11" t="s">
        <v>47</v>
      </c>
      <c r="E33" s="37">
        <v>4560</v>
      </c>
      <c r="F33" s="12"/>
      <c r="G33" s="37">
        <f t="shared" si="0"/>
        <v>0</v>
      </c>
      <c r="H33" s="49" t="s">
        <v>897</v>
      </c>
    </row>
    <row r="34" spans="1:8" s="7" customFormat="1" x14ac:dyDescent="0.25">
      <c r="A34" s="61" t="s">
        <v>117</v>
      </c>
      <c r="B34" s="48" t="s">
        <v>26</v>
      </c>
      <c r="C34" s="43" t="s">
        <v>118</v>
      </c>
      <c r="D34" s="11"/>
      <c r="E34" s="37">
        <v>16841</v>
      </c>
      <c r="F34" s="12"/>
      <c r="G34" s="37">
        <f t="shared" si="0"/>
        <v>0</v>
      </c>
      <c r="H34" s="49" t="s">
        <v>899</v>
      </c>
    </row>
    <row r="35" spans="1:8" s="7" customFormat="1" x14ac:dyDescent="0.25">
      <c r="A35" s="61" t="s">
        <v>119</v>
      </c>
      <c r="B35" s="48" t="s">
        <v>36</v>
      </c>
      <c r="C35" s="43" t="s">
        <v>120</v>
      </c>
      <c r="D35" s="43"/>
      <c r="E35" s="37">
        <v>12728</v>
      </c>
      <c r="F35" s="12"/>
      <c r="G35" s="37">
        <f t="shared" si="0"/>
        <v>0</v>
      </c>
      <c r="H35" s="49" t="s">
        <v>899</v>
      </c>
    </row>
    <row r="36" spans="1:8" s="7" customFormat="1" x14ac:dyDescent="0.25">
      <c r="A36" s="61" t="s">
        <v>121</v>
      </c>
      <c r="B36" s="48" t="s">
        <v>36</v>
      </c>
      <c r="C36" s="43" t="s">
        <v>122</v>
      </c>
      <c r="D36" s="11"/>
      <c r="E36" s="37">
        <v>12728</v>
      </c>
      <c r="F36" s="12"/>
      <c r="G36" s="37">
        <f t="shared" si="0"/>
        <v>0</v>
      </c>
      <c r="H36" s="49" t="s">
        <v>899</v>
      </c>
    </row>
    <row r="37" spans="1:8" s="7" customFormat="1" x14ac:dyDescent="0.25">
      <c r="A37" s="61" t="s">
        <v>123</v>
      </c>
      <c r="B37" s="48" t="s">
        <v>26</v>
      </c>
      <c r="C37" s="43" t="s">
        <v>124</v>
      </c>
      <c r="D37" s="11"/>
      <c r="E37" s="37">
        <v>16841</v>
      </c>
      <c r="F37" s="12"/>
      <c r="G37" s="37">
        <f t="shared" si="0"/>
        <v>0</v>
      </c>
      <c r="H37" s="49" t="s">
        <v>899</v>
      </c>
    </row>
    <row r="38" spans="1:8" s="7" customFormat="1" x14ac:dyDescent="0.25">
      <c r="A38" s="61" t="s">
        <v>125</v>
      </c>
      <c r="B38" s="48" t="s">
        <v>26</v>
      </c>
      <c r="C38" s="43" t="s">
        <v>126</v>
      </c>
      <c r="D38" s="43"/>
      <c r="E38" s="37">
        <v>16841</v>
      </c>
      <c r="F38" s="12"/>
      <c r="G38" s="37">
        <f t="shared" si="0"/>
        <v>0</v>
      </c>
      <c r="H38" s="49" t="s">
        <v>899</v>
      </c>
    </row>
    <row r="39" spans="1:8" s="7" customFormat="1" x14ac:dyDescent="0.25">
      <c r="A39" s="61" t="s">
        <v>125</v>
      </c>
      <c r="B39" s="48" t="s">
        <v>28</v>
      </c>
      <c r="C39" s="43" t="s">
        <v>127</v>
      </c>
      <c r="D39" s="11"/>
      <c r="E39" s="37">
        <v>8114</v>
      </c>
      <c r="F39" s="12"/>
      <c r="G39" s="37">
        <f t="shared" si="0"/>
        <v>0</v>
      </c>
      <c r="H39" s="49" t="s">
        <v>899</v>
      </c>
    </row>
    <row r="40" spans="1:8" s="7" customFormat="1" x14ac:dyDescent="0.25">
      <c r="A40" s="64" t="s">
        <v>128</v>
      </c>
      <c r="B40" s="50" t="s">
        <v>28</v>
      </c>
      <c r="C40" s="43"/>
      <c r="D40" s="50" t="s">
        <v>33</v>
      </c>
      <c r="E40" s="37">
        <v>4973</v>
      </c>
      <c r="F40" s="47"/>
      <c r="G40" s="37">
        <f t="shared" si="0"/>
        <v>0</v>
      </c>
      <c r="H40" s="51" t="s">
        <v>899</v>
      </c>
    </row>
    <row r="41" spans="1:8" s="7" customFormat="1" x14ac:dyDescent="0.25">
      <c r="A41" s="61" t="s">
        <v>128</v>
      </c>
      <c r="B41" s="48" t="s">
        <v>28</v>
      </c>
      <c r="C41" s="43" t="s">
        <v>129</v>
      </c>
      <c r="D41" s="43"/>
      <c r="E41" s="37">
        <v>7288</v>
      </c>
      <c r="F41" s="12"/>
      <c r="G41" s="37">
        <f t="shared" si="0"/>
        <v>0</v>
      </c>
      <c r="H41" s="49" t="s">
        <v>899</v>
      </c>
    </row>
    <row r="42" spans="1:8" s="7" customFormat="1" x14ac:dyDescent="0.25">
      <c r="A42" s="61" t="s">
        <v>130</v>
      </c>
      <c r="B42" s="48" t="s">
        <v>28</v>
      </c>
      <c r="C42" s="43"/>
      <c r="D42" s="43" t="s">
        <v>33</v>
      </c>
      <c r="E42" s="37">
        <v>4973</v>
      </c>
      <c r="F42" s="12"/>
      <c r="G42" s="37">
        <f t="shared" si="0"/>
        <v>0</v>
      </c>
      <c r="H42" s="49" t="s">
        <v>899</v>
      </c>
    </row>
    <row r="43" spans="1:8" s="7" customFormat="1" x14ac:dyDescent="0.25">
      <c r="A43" s="61" t="s">
        <v>130</v>
      </c>
      <c r="B43" s="48" t="s">
        <v>28</v>
      </c>
      <c r="C43" s="43" t="s">
        <v>131</v>
      </c>
      <c r="D43" s="43"/>
      <c r="E43" s="37">
        <v>7288</v>
      </c>
      <c r="F43" s="12"/>
      <c r="G43" s="37">
        <f t="shared" si="0"/>
        <v>0</v>
      </c>
      <c r="H43" s="49" t="s">
        <v>899</v>
      </c>
    </row>
    <row r="44" spans="1:8" s="7" customFormat="1" x14ac:dyDescent="0.25">
      <c r="A44" s="61" t="s">
        <v>132</v>
      </c>
      <c r="B44" s="48" t="s">
        <v>28</v>
      </c>
      <c r="C44" s="43"/>
      <c r="D44" s="43" t="s">
        <v>33</v>
      </c>
      <c r="E44" s="37">
        <v>4146</v>
      </c>
      <c r="F44" s="12"/>
      <c r="G44" s="37">
        <f t="shared" si="0"/>
        <v>0</v>
      </c>
      <c r="H44" s="49" t="s">
        <v>899</v>
      </c>
    </row>
    <row r="45" spans="1:8" s="7" customFormat="1" x14ac:dyDescent="0.25">
      <c r="A45" s="61" t="s">
        <v>133</v>
      </c>
      <c r="B45" s="48" t="s">
        <v>28</v>
      </c>
      <c r="C45" s="43" t="s">
        <v>134</v>
      </c>
      <c r="D45" s="43"/>
      <c r="E45" s="37">
        <v>6874</v>
      </c>
      <c r="F45" s="12"/>
      <c r="G45" s="37">
        <f t="shared" si="0"/>
        <v>0</v>
      </c>
      <c r="H45" s="49" t="s">
        <v>899</v>
      </c>
    </row>
    <row r="46" spans="1:8" s="7" customFormat="1" x14ac:dyDescent="0.25">
      <c r="A46" s="61" t="s">
        <v>133</v>
      </c>
      <c r="B46" s="48" t="s">
        <v>28</v>
      </c>
      <c r="C46" s="43" t="s">
        <v>135</v>
      </c>
      <c r="D46" s="43"/>
      <c r="E46" s="37">
        <v>7701</v>
      </c>
      <c r="F46" s="12"/>
      <c r="G46" s="37">
        <f t="shared" si="0"/>
        <v>0</v>
      </c>
      <c r="H46" s="49" t="s">
        <v>899</v>
      </c>
    </row>
    <row r="47" spans="1:8" s="7" customFormat="1" x14ac:dyDescent="0.25">
      <c r="A47" s="63" t="s">
        <v>136</v>
      </c>
      <c r="B47" s="50" t="s">
        <v>28</v>
      </c>
      <c r="C47" s="43"/>
      <c r="D47" s="43" t="s">
        <v>35</v>
      </c>
      <c r="E47" s="37">
        <v>5221</v>
      </c>
      <c r="F47" s="47"/>
      <c r="G47" s="37">
        <f t="shared" si="0"/>
        <v>0</v>
      </c>
      <c r="H47" s="51" t="s">
        <v>899</v>
      </c>
    </row>
    <row r="48" spans="1:8" s="7" customFormat="1" x14ac:dyDescent="0.25">
      <c r="A48" s="61" t="s">
        <v>136</v>
      </c>
      <c r="B48" s="48" t="s">
        <v>28</v>
      </c>
      <c r="C48" s="43" t="s">
        <v>137</v>
      </c>
      <c r="D48" s="43"/>
      <c r="E48" s="37">
        <v>8528</v>
      </c>
      <c r="F48" s="12"/>
      <c r="G48" s="37">
        <f t="shared" si="0"/>
        <v>0</v>
      </c>
      <c r="H48" s="49" t="s">
        <v>899</v>
      </c>
    </row>
    <row r="49" spans="1:8" s="7" customFormat="1" x14ac:dyDescent="0.25">
      <c r="A49" s="64" t="s">
        <v>136</v>
      </c>
      <c r="B49" s="50" t="s">
        <v>28</v>
      </c>
      <c r="C49" s="43" t="s">
        <v>138</v>
      </c>
      <c r="D49" s="43"/>
      <c r="E49" s="37">
        <v>7453</v>
      </c>
      <c r="F49" s="47"/>
      <c r="G49" s="37">
        <f t="shared" si="0"/>
        <v>0</v>
      </c>
      <c r="H49" s="51" t="s">
        <v>899</v>
      </c>
    </row>
    <row r="50" spans="1:8" s="7" customFormat="1" x14ac:dyDescent="0.25">
      <c r="A50" s="61" t="s">
        <v>139</v>
      </c>
      <c r="B50" s="48" t="s">
        <v>28</v>
      </c>
      <c r="C50" s="43" t="s">
        <v>140</v>
      </c>
      <c r="D50" s="43"/>
      <c r="E50" s="37">
        <v>6461</v>
      </c>
      <c r="F50" s="12"/>
      <c r="G50" s="37">
        <f t="shared" si="0"/>
        <v>0</v>
      </c>
      <c r="H50" s="49" t="s">
        <v>899</v>
      </c>
    </row>
    <row r="51" spans="1:8" s="7" customFormat="1" x14ac:dyDescent="0.25">
      <c r="A51" s="63" t="s">
        <v>139</v>
      </c>
      <c r="B51" s="50" t="s">
        <v>28</v>
      </c>
      <c r="C51" s="43" t="s">
        <v>141</v>
      </c>
      <c r="D51" s="43"/>
      <c r="E51" s="37">
        <v>7288</v>
      </c>
      <c r="F51" s="47"/>
      <c r="G51" s="37">
        <f t="shared" si="0"/>
        <v>0</v>
      </c>
      <c r="H51" s="51" t="s">
        <v>899</v>
      </c>
    </row>
    <row r="52" spans="1:8" s="7" customFormat="1" x14ac:dyDescent="0.25">
      <c r="A52" s="63" t="s">
        <v>142</v>
      </c>
      <c r="B52" s="50" t="s">
        <v>28</v>
      </c>
      <c r="C52" s="43"/>
      <c r="D52" s="43" t="s">
        <v>33</v>
      </c>
      <c r="E52" s="37">
        <v>5221</v>
      </c>
      <c r="F52" s="47"/>
      <c r="G52" s="37">
        <f t="shared" si="0"/>
        <v>0</v>
      </c>
      <c r="H52" s="51" t="s">
        <v>899</v>
      </c>
    </row>
    <row r="53" spans="1:8" s="7" customFormat="1" x14ac:dyDescent="0.25">
      <c r="A53" s="61" t="s">
        <v>143</v>
      </c>
      <c r="B53" s="48" t="s">
        <v>28</v>
      </c>
      <c r="C53" s="43"/>
      <c r="D53" s="43" t="s">
        <v>34</v>
      </c>
      <c r="E53" s="37">
        <v>4973</v>
      </c>
      <c r="F53" s="12"/>
      <c r="G53" s="37">
        <f t="shared" si="0"/>
        <v>0</v>
      </c>
      <c r="H53" s="49" t="s">
        <v>899</v>
      </c>
    </row>
    <row r="54" spans="1:8" s="7" customFormat="1" x14ac:dyDescent="0.25">
      <c r="A54" s="63" t="s">
        <v>144</v>
      </c>
      <c r="B54" s="50" t="s">
        <v>28</v>
      </c>
      <c r="C54" s="43" t="s">
        <v>145</v>
      </c>
      <c r="D54" s="43"/>
      <c r="E54" s="37">
        <v>7288</v>
      </c>
      <c r="F54" s="47"/>
      <c r="G54" s="37">
        <f t="shared" si="0"/>
        <v>0</v>
      </c>
      <c r="H54" s="51" t="s">
        <v>899</v>
      </c>
    </row>
    <row r="55" spans="1:8" s="7" customFormat="1" x14ac:dyDescent="0.25">
      <c r="A55" s="61" t="s">
        <v>146</v>
      </c>
      <c r="B55" s="48" t="s">
        <v>26</v>
      </c>
      <c r="C55" s="43"/>
      <c r="D55" s="43" t="s">
        <v>34</v>
      </c>
      <c r="E55" s="37">
        <v>11054</v>
      </c>
      <c r="F55" s="12"/>
      <c r="G55" s="37">
        <f t="shared" si="0"/>
        <v>0</v>
      </c>
      <c r="H55" s="49" t="s">
        <v>899</v>
      </c>
    </row>
    <row r="56" spans="1:8" s="7" customFormat="1" x14ac:dyDescent="0.25">
      <c r="A56" s="61" t="s">
        <v>146</v>
      </c>
      <c r="B56" s="48" t="s">
        <v>28</v>
      </c>
      <c r="C56" s="43"/>
      <c r="D56" s="43" t="s">
        <v>32</v>
      </c>
      <c r="E56" s="37">
        <v>4973</v>
      </c>
      <c r="F56" s="12"/>
      <c r="G56" s="37">
        <f t="shared" si="0"/>
        <v>0</v>
      </c>
      <c r="H56" s="49" t="s">
        <v>899</v>
      </c>
    </row>
    <row r="57" spans="1:8" s="7" customFormat="1" x14ac:dyDescent="0.25">
      <c r="A57" s="63" t="s">
        <v>900</v>
      </c>
      <c r="B57" s="50" t="s">
        <v>28</v>
      </c>
      <c r="C57" s="43"/>
      <c r="D57" s="43" t="s">
        <v>40</v>
      </c>
      <c r="E57" s="37">
        <v>4146</v>
      </c>
      <c r="F57" s="47"/>
      <c r="G57" s="37">
        <f t="shared" si="0"/>
        <v>0</v>
      </c>
      <c r="H57" s="51" t="s">
        <v>899</v>
      </c>
    </row>
    <row r="58" spans="1:8" s="7" customFormat="1" x14ac:dyDescent="0.25">
      <c r="A58" s="62" t="s">
        <v>147</v>
      </c>
      <c r="B58" s="50" t="s">
        <v>26</v>
      </c>
      <c r="C58" s="43" t="s">
        <v>148</v>
      </c>
      <c r="D58" s="50"/>
      <c r="E58" s="37">
        <v>16841</v>
      </c>
      <c r="F58" s="47"/>
      <c r="G58" s="37">
        <f t="shared" si="0"/>
        <v>0</v>
      </c>
      <c r="H58" s="51" t="s">
        <v>899</v>
      </c>
    </row>
    <row r="59" spans="1:8" s="7" customFormat="1" x14ac:dyDescent="0.25">
      <c r="A59" s="63" t="s">
        <v>149</v>
      </c>
      <c r="B59" s="50" t="s">
        <v>28</v>
      </c>
      <c r="C59" s="43" t="s">
        <v>150</v>
      </c>
      <c r="D59" s="43"/>
      <c r="E59" s="37">
        <v>7288</v>
      </c>
      <c r="F59" s="47"/>
      <c r="G59" s="37">
        <f t="shared" si="0"/>
        <v>0</v>
      </c>
      <c r="H59" s="51" t="s">
        <v>899</v>
      </c>
    </row>
    <row r="60" spans="1:8" s="7" customFormat="1" x14ac:dyDescent="0.25">
      <c r="A60" s="63" t="s">
        <v>151</v>
      </c>
      <c r="B60" s="50" t="s">
        <v>28</v>
      </c>
      <c r="C60" s="43"/>
      <c r="D60" s="43" t="s">
        <v>40</v>
      </c>
      <c r="E60" s="37">
        <v>4973</v>
      </c>
      <c r="F60" s="47"/>
      <c r="G60" s="37">
        <f t="shared" si="0"/>
        <v>0</v>
      </c>
      <c r="H60" s="51" t="s">
        <v>899</v>
      </c>
    </row>
    <row r="61" spans="1:8" s="7" customFormat="1" x14ac:dyDescent="0.25">
      <c r="A61" s="63" t="s">
        <v>152</v>
      </c>
      <c r="B61" s="50" t="s">
        <v>26</v>
      </c>
      <c r="C61" s="43" t="s">
        <v>153</v>
      </c>
      <c r="D61" s="50"/>
      <c r="E61" s="37">
        <v>16841</v>
      </c>
      <c r="F61" s="47"/>
      <c r="G61" s="37">
        <f t="shared" si="0"/>
        <v>0</v>
      </c>
      <c r="H61" s="51" t="s">
        <v>899</v>
      </c>
    </row>
    <row r="62" spans="1:8" s="7" customFormat="1" x14ac:dyDescent="0.25">
      <c r="A62" s="63" t="s">
        <v>154</v>
      </c>
      <c r="B62" s="50" t="s">
        <v>28</v>
      </c>
      <c r="C62" s="43" t="s">
        <v>155</v>
      </c>
      <c r="D62" s="43"/>
      <c r="E62" s="37">
        <v>8528</v>
      </c>
      <c r="F62" s="47"/>
      <c r="G62" s="37">
        <f t="shared" si="0"/>
        <v>0</v>
      </c>
      <c r="H62" s="51" t="s">
        <v>899</v>
      </c>
    </row>
    <row r="63" spans="1:8" s="7" customFormat="1" x14ac:dyDescent="0.25">
      <c r="A63" s="61" t="s">
        <v>156</v>
      </c>
      <c r="B63" s="48" t="s">
        <v>28</v>
      </c>
      <c r="C63" s="43" t="s">
        <v>157</v>
      </c>
      <c r="D63" s="43"/>
      <c r="E63" s="37">
        <v>7288</v>
      </c>
      <c r="F63" s="47"/>
      <c r="G63" s="37">
        <f t="shared" si="0"/>
        <v>0</v>
      </c>
      <c r="H63" s="49" t="s">
        <v>899</v>
      </c>
    </row>
    <row r="64" spans="1:8" s="7" customFormat="1" x14ac:dyDescent="0.25">
      <c r="A64" s="61" t="s">
        <v>158</v>
      </c>
      <c r="B64" s="48" t="s">
        <v>28</v>
      </c>
      <c r="C64" s="43"/>
      <c r="D64" s="43" t="s">
        <v>34</v>
      </c>
      <c r="E64" s="37">
        <v>4973</v>
      </c>
      <c r="F64" s="12"/>
      <c r="G64" s="37">
        <f t="shared" si="0"/>
        <v>0</v>
      </c>
      <c r="H64" s="49" t="s">
        <v>899</v>
      </c>
    </row>
    <row r="65" spans="1:8" s="7" customFormat="1" x14ac:dyDescent="0.25">
      <c r="A65" s="61" t="s">
        <v>159</v>
      </c>
      <c r="B65" s="48" t="s">
        <v>28</v>
      </c>
      <c r="C65" s="43"/>
      <c r="D65" s="43" t="s">
        <v>160</v>
      </c>
      <c r="E65" s="37">
        <v>4973</v>
      </c>
      <c r="F65" s="12"/>
      <c r="G65" s="37">
        <f t="shared" si="0"/>
        <v>0</v>
      </c>
      <c r="H65" s="49" t="s">
        <v>899</v>
      </c>
    </row>
    <row r="66" spans="1:8" s="7" customFormat="1" x14ac:dyDescent="0.25">
      <c r="A66" s="61" t="s">
        <v>159</v>
      </c>
      <c r="B66" s="48" t="s">
        <v>28</v>
      </c>
      <c r="C66" s="43" t="s">
        <v>161</v>
      </c>
      <c r="D66" s="43"/>
      <c r="E66" s="37">
        <v>7288</v>
      </c>
      <c r="F66" s="12"/>
      <c r="G66" s="37">
        <f t="shared" si="0"/>
        <v>0</v>
      </c>
      <c r="H66" s="49" t="s">
        <v>899</v>
      </c>
    </row>
    <row r="67" spans="1:8" s="7" customFormat="1" x14ac:dyDescent="0.25">
      <c r="A67" s="61" t="s">
        <v>162</v>
      </c>
      <c r="B67" s="48" t="s">
        <v>28</v>
      </c>
      <c r="C67" s="43" t="s">
        <v>163</v>
      </c>
      <c r="D67" s="43"/>
      <c r="E67" s="37">
        <v>7288</v>
      </c>
      <c r="F67" s="12"/>
      <c r="G67" s="37">
        <f t="shared" si="0"/>
        <v>0</v>
      </c>
      <c r="H67" s="49" t="s">
        <v>899</v>
      </c>
    </row>
    <row r="68" spans="1:8" s="7" customFormat="1" x14ac:dyDescent="0.25">
      <c r="A68" s="63" t="s">
        <v>164</v>
      </c>
      <c r="B68" s="50" t="s">
        <v>28</v>
      </c>
      <c r="C68" s="43"/>
      <c r="D68" s="43" t="s">
        <v>40</v>
      </c>
      <c r="E68" s="37">
        <v>4973</v>
      </c>
      <c r="F68" s="47"/>
      <c r="G68" s="37">
        <f t="shared" si="0"/>
        <v>0</v>
      </c>
      <c r="H68" s="51" t="s">
        <v>899</v>
      </c>
    </row>
    <row r="69" spans="1:8" s="7" customFormat="1" x14ac:dyDescent="0.25">
      <c r="A69" s="63" t="s">
        <v>165</v>
      </c>
      <c r="B69" s="50" t="s">
        <v>28</v>
      </c>
      <c r="C69" s="43" t="s">
        <v>166</v>
      </c>
      <c r="D69" s="43"/>
      <c r="E69" s="37">
        <v>7288</v>
      </c>
      <c r="F69" s="47"/>
      <c r="G69" s="37">
        <f t="shared" si="0"/>
        <v>0</v>
      </c>
      <c r="H69" s="51" t="s">
        <v>899</v>
      </c>
    </row>
    <row r="70" spans="1:8" s="7" customFormat="1" x14ac:dyDescent="0.25">
      <c r="A70" s="61" t="s">
        <v>167</v>
      </c>
      <c r="B70" s="48" t="s">
        <v>36</v>
      </c>
      <c r="C70" s="43" t="s">
        <v>168</v>
      </c>
      <c r="D70" s="43"/>
      <c r="E70" s="37">
        <v>12728</v>
      </c>
      <c r="F70" s="12"/>
      <c r="G70" s="37">
        <f t="shared" si="0"/>
        <v>0</v>
      </c>
      <c r="H70" s="49" t="s">
        <v>899</v>
      </c>
    </row>
    <row r="71" spans="1:8" s="7" customFormat="1" ht="14.25" customHeight="1" x14ac:dyDescent="0.25">
      <c r="A71" s="63" t="s">
        <v>169</v>
      </c>
      <c r="B71" s="50" t="s">
        <v>80</v>
      </c>
      <c r="C71" s="43"/>
      <c r="D71" s="50" t="s">
        <v>170</v>
      </c>
      <c r="E71" s="37">
        <v>13778</v>
      </c>
      <c r="F71" s="47"/>
      <c r="G71" s="37">
        <f t="shared" si="0"/>
        <v>0</v>
      </c>
      <c r="H71" s="51" t="s">
        <v>899</v>
      </c>
    </row>
    <row r="72" spans="1:8" s="7" customFormat="1" x14ac:dyDescent="0.25">
      <c r="A72" s="63" t="s">
        <v>171</v>
      </c>
      <c r="B72" s="50" t="s">
        <v>36</v>
      </c>
      <c r="C72" s="43" t="s">
        <v>172</v>
      </c>
      <c r="D72" s="43"/>
      <c r="E72" s="37">
        <v>12728</v>
      </c>
      <c r="F72" s="47"/>
      <c r="G72" s="37">
        <f t="shared" si="0"/>
        <v>0</v>
      </c>
      <c r="H72" s="51" t="s">
        <v>899</v>
      </c>
    </row>
    <row r="73" spans="1:8" s="7" customFormat="1" x14ac:dyDescent="0.25">
      <c r="A73" s="63" t="s">
        <v>173</v>
      </c>
      <c r="B73" s="50" t="s">
        <v>36</v>
      </c>
      <c r="C73" s="43" t="s">
        <v>174</v>
      </c>
      <c r="D73" s="43"/>
      <c r="E73" s="37">
        <v>12728</v>
      </c>
      <c r="F73" s="47"/>
      <c r="G73" s="37">
        <f t="shared" si="0"/>
        <v>0</v>
      </c>
      <c r="H73" s="51" t="s">
        <v>899</v>
      </c>
    </row>
    <row r="74" spans="1:8" s="7" customFormat="1" x14ac:dyDescent="0.25">
      <c r="A74" s="63" t="s">
        <v>175</v>
      </c>
      <c r="B74" s="50" t="s">
        <v>36</v>
      </c>
      <c r="C74" s="43" t="s">
        <v>176</v>
      </c>
      <c r="D74" s="43"/>
      <c r="E74" s="37">
        <v>12728</v>
      </c>
      <c r="F74" s="47"/>
      <c r="G74" s="37">
        <f t="shared" si="0"/>
        <v>0</v>
      </c>
      <c r="H74" s="51" t="s">
        <v>899</v>
      </c>
    </row>
    <row r="75" spans="1:8" s="7" customFormat="1" x14ac:dyDescent="0.25">
      <c r="A75" s="61" t="s">
        <v>177</v>
      </c>
      <c r="B75" s="48" t="s">
        <v>36</v>
      </c>
      <c r="C75" s="43" t="s">
        <v>178</v>
      </c>
      <c r="D75" s="43"/>
      <c r="E75" s="37">
        <v>12728</v>
      </c>
      <c r="F75" s="12"/>
      <c r="G75" s="37">
        <f t="shared" si="0"/>
        <v>0</v>
      </c>
      <c r="H75" s="49" t="s">
        <v>899</v>
      </c>
    </row>
    <row r="76" spans="1:8" s="7" customFormat="1" x14ac:dyDescent="0.25">
      <c r="A76" s="61" t="s">
        <v>179</v>
      </c>
      <c r="B76" s="48" t="s">
        <v>36</v>
      </c>
      <c r="C76" s="43" t="s">
        <v>168</v>
      </c>
      <c r="D76" s="43"/>
      <c r="E76" s="37">
        <v>12728</v>
      </c>
      <c r="F76" s="12"/>
      <c r="G76" s="37">
        <f t="shared" si="0"/>
        <v>0</v>
      </c>
      <c r="H76" s="49" t="s">
        <v>899</v>
      </c>
    </row>
    <row r="77" spans="1:8" s="7" customFormat="1" x14ac:dyDescent="0.25">
      <c r="A77" s="61" t="s">
        <v>180</v>
      </c>
      <c r="B77" s="48" t="s">
        <v>36</v>
      </c>
      <c r="C77" s="43" t="s">
        <v>181</v>
      </c>
      <c r="D77" s="48"/>
      <c r="E77" s="37">
        <v>12728</v>
      </c>
      <c r="F77" s="12"/>
      <c r="G77" s="37">
        <f t="shared" si="0"/>
        <v>0</v>
      </c>
      <c r="H77" s="49" t="s">
        <v>899</v>
      </c>
    </row>
    <row r="78" spans="1:8" s="7" customFormat="1" x14ac:dyDescent="0.25">
      <c r="A78" s="64" t="s">
        <v>182</v>
      </c>
      <c r="B78" s="50" t="s">
        <v>38</v>
      </c>
      <c r="C78" s="43"/>
      <c r="D78" s="50" t="s">
        <v>183</v>
      </c>
      <c r="E78" s="37">
        <v>6271</v>
      </c>
      <c r="F78" s="47"/>
      <c r="G78" s="37">
        <f t="shared" si="0"/>
        <v>0</v>
      </c>
      <c r="H78" s="51" t="s">
        <v>899</v>
      </c>
    </row>
    <row r="79" spans="1:8" s="7" customFormat="1" x14ac:dyDescent="0.25">
      <c r="A79" s="61" t="s">
        <v>184</v>
      </c>
      <c r="B79" s="48" t="s">
        <v>26</v>
      </c>
      <c r="C79" s="43" t="s">
        <v>185</v>
      </c>
      <c r="D79" s="43"/>
      <c r="E79" s="37">
        <v>7128</v>
      </c>
      <c r="F79" s="12"/>
      <c r="G79" s="37">
        <f t="shared" si="0"/>
        <v>0</v>
      </c>
      <c r="H79" s="49" t="s">
        <v>899</v>
      </c>
    </row>
    <row r="80" spans="1:8" s="7" customFormat="1" x14ac:dyDescent="0.25">
      <c r="A80" s="63" t="s">
        <v>186</v>
      </c>
      <c r="B80" s="50" t="s">
        <v>26</v>
      </c>
      <c r="C80" s="43" t="s">
        <v>187</v>
      </c>
      <c r="D80" s="43"/>
      <c r="E80" s="37">
        <v>8988</v>
      </c>
      <c r="F80" s="47"/>
      <c r="G80" s="37">
        <f t="shared" si="0"/>
        <v>0</v>
      </c>
      <c r="H80" s="51" t="s">
        <v>899</v>
      </c>
    </row>
    <row r="81" spans="1:8" s="7" customFormat="1" x14ac:dyDescent="0.25">
      <c r="A81" s="61" t="s">
        <v>188</v>
      </c>
      <c r="B81" s="48" t="s">
        <v>189</v>
      </c>
      <c r="C81" s="43" t="s">
        <v>190</v>
      </c>
      <c r="D81" s="43"/>
      <c r="E81" s="37">
        <v>10668</v>
      </c>
      <c r="F81" s="12"/>
      <c r="G81" s="37">
        <f t="shared" si="0"/>
        <v>0</v>
      </c>
      <c r="H81" s="49" t="s">
        <v>899</v>
      </c>
    </row>
    <row r="82" spans="1:8" s="7" customFormat="1" x14ac:dyDescent="0.25">
      <c r="A82" s="63" t="s">
        <v>191</v>
      </c>
      <c r="B82" s="50" t="s">
        <v>26</v>
      </c>
      <c r="C82" s="43"/>
      <c r="D82" s="50" t="s">
        <v>41</v>
      </c>
      <c r="E82" s="37">
        <v>11468</v>
      </c>
      <c r="F82" s="47"/>
      <c r="G82" s="37">
        <f t="shared" si="0"/>
        <v>0</v>
      </c>
      <c r="H82" s="51" t="s">
        <v>897</v>
      </c>
    </row>
    <row r="83" spans="1:8" s="7" customFormat="1" x14ac:dyDescent="0.25">
      <c r="A83" s="63" t="s">
        <v>192</v>
      </c>
      <c r="B83" s="50" t="s">
        <v>26</v>
      </c>
      <c r="C83" s="43" t="s">
        <v>193</v>
      </c>
      <c r="D83" s="43"/>
      <c r="E83" s="37">
        <v>11881</v>
      </c>
      <c r="F83" s="47"/>
      <c r="G83" s="37">
        <f t="shared" si="0"/>
        <v>0</v>
      </c>
      <c r="H83" s="51" t="s">
        <v>898</v>
      </c>
    </row>
    <row r="84" spans="1:8" s="7" customFormat="1" x14ac:dyDescent="0.25">
      <c r="A84" s="63" t="s">
        <v>194</v>
      </c>
      <c r="B84" s="50" t="s">
        <v>26</v>
      </c>
      <c r="C84" s="43" t="s">
        <v>196</v>
      </c>
      <c r="D84" s="43"/>
      <c r="E84" s="37">
        <v>11881</v>
      </c>
      <c r="F84" s="47"/>
      <c r="G84" s="37">
        <f t="shared" si="0"/>
        <v>0</v>
      </c>
      <c r="H84" s="51" t="s">
        <v>898</v>
      </c>
    </row>
    <row r="85" spans="1:8" s="7" customFormat="1" x14ac:dyDescent="0.25">
      <c r="A85" s="63" t="s">
        <v>194</v>
      </c>
      <c r="B85" s="50" t="s">
        <v>97</v>
      </c>
      <c r="C85" s="43" t="s">
        <v>195</v>
      </c>
      <c r="D85" s="43"/>
      <c r="E85" s="37">
        <v>27088</v>
      </c>
      <c r="F85" s="47"/>
      <c r="G85" s="37">
        <f t="shared" si="0"/>
        <v>0</v>
      </c>
      <c r="H85" s="51" t="s">
        <v>898</v>
      </c>
    </row>
    <row r="86" spans="1:8" s="7" customFormat="1" x14ac:dyDescent="0.25">
      <c r="A86" s="63" t="s">
        <v>197</v>
      </c>
      <c r="B86" s="50" t="s">
        <v>26</v>
      </c>
      <c r="C86" s="43"/>
      <c r="D86" s="43" t="s">
        <v>198</v>
      </c>
      <c r="E86" s="37">
        <v>11468</v>
      </c>
      <c r="F86" s="47"/>
      <c r="G86" s="37">
        <f t="shared" ref="G86:G149" si="1">E86*F86</f>
        <v>0</v>
      </c>
      <c r="H86" s="51" t="s">
        <v>897</v>
      </c>
    </row>
    <row r="87" spans="1:8" s="7" customFormat="1" x14ac:dyDescent="0.25">
      <c r="A87" s="63" t="s">
        <v>197</v>
      </c>
      <c r="B87" s="50" t="s">
        <v>28</v>
      </c>
      <c r="C87" s="43"/>
      <c r="D87" s="43" t="s">
        <v>39</v>
      </c>
      <c r="E87" s="37">
        <v>4973</v>
      </c>
      <c r="F87" s="47"/>
      <c r="G87" s="37">
        <f t="shared" si="1"/>
        <v>0</v>
      </c>
      <c r="H87" s="51" t="s">
        <v>897</v>
      </c>
    </row>
    <row r="88" spans="1:8" s="7" customFormat="1" x14ac:dyDescent="0.25">
      <c r="A88" s="63" t="s">
        <v>199</v>
      </c>
      <c r="B88" s="50" t="s">
        <v>68</v>
      </c>
      <c r="C88" s="43"/>
      <c r="D88" s="43" t="s">
        <v>200</v>
      </c>
      <c r="E88" s="37">
        <v>43821</v>
      </c>
      <c r="F88" s="47"/>
      <c r="G88" s="37">
        <f t="shared" si="1"/>
        <v>0</v>
      </c>
      <c r="H88" s="51" t="s">
        <v>897</v>
      </c>
    </row>
    <row r="89" spans="1:8" s="7" customFormat="1" x14ac:dyDescent="0.25">
      <c r="A89" s="63" t="s">
        <v>201</v>
      </c>
      <c r="B89" s="50" t="s">
        <v>80</v>
      </c>
      <c r="C89" s="43" t="s">
        <v>202</v>
      </c>
      <c r="D89" s="43"/>
      <c r="E89" s="37">
        <v>16051</v>
      </c>
      <c r="F89" s="47"/>
      <c r="G89" s="37">
        <f t="shared" si="1"/>
        <v>0</v>
      </c>
      <c r="H89" s="51" t="s">
        <v>898</v>
      </c>
    </row>
    <row r="90" spans="1:8" s="7" customFormat="1" x14ac:dyDescent="0.25">
      <c r="A90" s="64" t="s">
        <v>203</v>
      </c>
      <c r="B90" s="50" t="s">
        <v>26</v>
      </c>
      <c r="C90" s="43"/>
      <c r="D90" s="43" t="s">
        <v>204</v>
      </c>
      <c r="E90" s="37">
        <v>12914</v>
      </c>
      <c r="F90" s="47"/>
      <c r="G90" s="37">
        <f t="shared" si="1"/>
        <v>0</v>
      </c>
      <c r="H90" s="51" t="s">
        <v>899</v>
      </c>
    </row>
    <row r="91" spans="1:8" s="7" customFormat="1" x14ac:dyDescent="0.25">
      <c r="A91" s="62" t="s">
        <v>205</v>
      </c>
      <c r="B91" s="50" t="s">
        <v>36</v>
      </c>
      <c r="C91" s="43"/>
      <c r="D91" s="43" t="s">
        <v>206</v>
      </c>
      <c r="E91" s="37">
        <v>14174</v>
      </c>
      <c r="F91" s="47"/>
      <c r="G91" s="37">
        <f t="shared" si="1"/>
        <v>0</v>
      </c>
      <c r="H91" s="51" t="s">
        <v>899</v>
      </c>
    </row>
    <row r="92" spans="1:8" s="7" customFormat="1" x14ac:dyDescent="0.25">
      <c r="A92" s="63" t="s">
        <v>207</v>
      </c>
      <c r="B92" s="50" t="s">
        <v>42</v>
      </c>
      <c r="C92" s="43"/>
      <c r="D92" s="50" t="s">
        <v>204</v>
      </c>
      <c r="E92" s="37">
        <v>13544</v>
      </c>
      <c r="F92" s="47"/>
      <c r="G92" s="37">
        <f t="shared" si="1"/>
        <v>0</v>
      </c>
      <c r="H92" s="51" t="s">
        <v>899</v>
      </c>
    </row>
    <row r="93" spans="1:8" s="7" customFormat="1" x14ac:dyDescent="0.25">
      <c r="A93" s="63" t="s">
        <v>208</v>
      </c>
      <c r="B93" s="50" t="s">
        <v>26</v>
      </c>
      <c r="C93" s="43"/>
      <c r="D93" s="43" t="s">
        <v>209</v>
      </c>
      <c r="E93" s="37">
        <v>9174</v>
      </c>
      <c r="F93" s="47"/>
      <c r="G93" s="37">
        <f t="shared" si="1"/>
        <v>0</v>
      </c>
      <c r="H93" s="51" t="s">
        <v>899</v>
      </c>
    </row>
    <row r="94" spans="1:8" s="7" customFormat="1" x14ac:dyDescent="0.25">
      <c r="A94" s="63" t="s">
        <v>208</v>
      </c>
      <c r="B94" s="50" t="s">
        <v>36</v>
      </c>
      <c r="C94" s="43"/>
      <c r="D94" s="43" t="s">
        <v>210</v>
      </c>
      <c r="E94" s="37">
        <v>14567</v>
      </c>
      <c r="F94" s="47"/>
      <c r="G94" s="37">
        <f t="shared" si="1"/>
        <v>0</v>
      </c>
      <c r="H94" s="51" t="s">
        <v>899</v>
      </c>
    </row>
    <row r="95" spans="1:8" s="7" customFormat="1" x14ac:dyDescent="0.25">
      <c r="A95" s="63" t="s">
        <v>208</v>
      </c>
      <c r="B95" s="50" t="s">
        <v>97</v>
      </c>
      <c r="C95" s="43"/>
      <c r="D95" s="50" t="s">
        <v>211</v>
      </c>
      <c r="E95" s="37">
        <v>27067</v>
      </c>
      <c r="F95" s="47"/>
      <c r="G95" s="37">
        <f t="shared" si="1"/>
        <v>0</v>
      </c>
      <c r="H95" s="51" t="s">
        <v>899</v>
      </c>
    </row>
    <row r="96" spans="1:8" s="7" customFormat="1" x14ac:dyDescent="0.25">
      <c r="A96" s="61" t="s">
        <v>208</v>
      </c>
      <c r="B96" s="48" t="s">
        <v>28</v>
      </c>
      <c r="C96" s="43"/>
      <c r="D96" s="43" t="s">
        <v>43</v>
      </c>
      <c r="E96" s="37">
        <v>5407</v>
      </c>
      <c r="F96" s="12"/>
      <c r="G96" s="37">
        <f t="shared" si="1"/>
        <v>0</v>
      </c>
      <c r="H96" s="49" t="s">
        <v>899</v>
      </c>
    </row>
    <row r="97" spans="1:8" s="7" customFormat="1" x14ac:dyDescent="0.25">
      <c r="A97" s="61" t="s">
        <v>212</v>
      </c>
      <c r="B97" s="48" t="s">
        <v>36</v>
      </c>
      <c r="C97" s="43"/>
      <c r="D97" s="43" t="s">
        <v>67</v>
      </c>
      <c r="E97" s="37">
        <v>14174</v>
      </c>
      <c r="F97" s="12"/>
      <c r="G97" s="37">
        <f t="shared" si="1"/>
        <v>0</v>
      </c>
      <c r="H97" s="49" t="s">
        <v>899</v>
      </c>
    </row>
    <row r="98" spans="1:8" s="7" customFormat="1" x14ac:dyDescent="0.25">
      <c r="A98" s="63" t="s">
        <v>213</v>
      </c>
      <c r="B98" s="50" t="s">
        <v>38</v>
      </c>
      <c r="C98" s="43" t="s">
        <v>214</v>
      </c>
      <c r="D98" s="50"/>
      <c r="E98" s="37">
        <v>6684</v>
      </c>
      <c r="F98" s="47"/>
      <c r="G98" s="37">
        <f t="shared" si="1"/>
        <v>0</v>
      </c>
      <c r="H98" s="51" t="s">
        <v>898</v>
      </c>
    </row>
    <row r="99" spans="1:8" s="7" customFormat="1" x14ac:dyDescent="0.25">
      <c r="A99" s="61" t="s">
        <v>215</v>
      </c>
      <c r="B99" s="48" t="s">
        <v>28</v>
      </c>
      <c r="C99" s="43"/>
      <c r="D99" s="43" t="s">
        <v>33</v>
      </c>
      <c r="E99" s="37">
        <v>4642</v>
      </c>
      <c r="F99" s="12"/>
      <c r="G99" s="37">
        <f t="shared" si="1"/>
        <v>0</v>
      </c>
      <c r="H99" s="49" t="s">
        <v>897</v>
      </c>
    </row>
    <row r="100" spans="1:8" s="7" customFormat="1" x14ac:dyDescent="0.25">
      <c r="A100" s="61" t="s">
        <v>216</v>
      </c>
      <c r="B100" s="48" t="s">
        <v>38</v>
      </c>
      <c r="C100" s="43" t="s">
        <v>217</v>
      </c>
      <c r="D100" s="43"/>
      <c r="E100" s="37">
        <v>5444</v>
      </c>
      <c r="F100" s="12"/>
      <c r="G100" s="37">
        <f t="shared" si="1"/>
        <v>0</v>
      </c>
      <c r="H100" s="49" t="s">
        <v>898</v>
      </c>
    </row>
    <row r="101" spans="1:8" s="7" customFormat="1" x14ac:dyDescent="0.25">
      <c r="A101" s="61" t="s">
        <v>218</v>
      </c>
      <c r="B101" s="48" t="s">
        <v>28</v>
      </c>
      <c r="C101" s="43"/>
      <c r="D101" s="43" t="s">
        <v>32</v>
      </c>
      <c r="E101" s="37">
        <v>4560</v>
      </c>
      <c r="F101" s="12"/>
      <c r="G101" s="37">
        <f t="shared" si="1"/>
        <v>0</v>
      </c>
      <c r="H101" s="49" t="s">
        <v>897</v>
      </c>
    </row>
    <row r="102" spans="1:8" s="7" customFormat="1" x14ac:dyDescent="0.25">
      <c r="A102" s="63" t="s">
        <v>219</v>
      </c>
      <c r="B102" s="50" t="s">
        <v>28</v>
      </c>
      <c r="C102" s="43"/>
      <c r="D102" s="43" t="s">
        <v>34</v>
      </c>
      <c r="E102" s="37">
        <v>4642</v>
      </c>
      <c r="F102" s="47"/>
      <c r="G102" s="37">
        <f t="shared" si="1"/>
        <v>0</v>
      </c>
      <c r="H102" s="51" t="s">
        <v>897</v>
      </c>
    </row>
    <row r="103" spans="1:8" s="7" customFormat="1" x14ac:dyDescent="0.25">
      <c r="A103" s="64" t="s">
        <v>220</v>
      </c>
      <c r="B103" s="50" t="s">
        <v>26</v>
      </c>
      <c r="C103" s="43"/>
      <c r="D103" s="50" t="s">
        <v>37</v>
      </c>
      <c r="E103" s="37">
        <v>11468</v>
      </c>
      <c r="F103" s="47"/>
      <c r="G103" s="37">
        <f t="shared" si="1"/>
        <v>0</v>
      </c>
      <c r="H103" s="51" t="s">
        <v>897</v>
      </c>
    </row>
    <row r="104" spans="1:8" s="7" customFormat="1" x14ac:dyDescent="0.25">
      <c r="A104" s="64" t="s">
        <v>221</v>
      </c>
      <c r="B104" s="50" t="s">
        <v>26</v>
      </c>
      <c r="C104" s="43"/>
      <c r="D104" s="50" t="s">
        <v>46</v>
      </c>
      <c r="E104" s="37">
        <v>11468</v>
      </c>
      <c r="F104" s="47"/>
      <c r="G104" s="37">
        <f t="shared" si="1"/>
        <v>0</v>
      </c>
      <c r="H104" s="51" t="s">
        <v>897</v>
      </c>
    </row>
    <row r="105" spans="1:8" s="7" customFormat="1" x14ac:dyDescent="0.25">
      <c r="A105" s="63" t="s">
        <v>222</v>
      </c>
      <c r="B105" s="50" t="s">
        <v>28</v>
      </c>
      <c r="C105" s="43"/>
      <c r="D105" s="43" t="s">
        <v>34</v>
      </c>
      <c r="E105" s="37">
        <v>4642</v>
      </c>
      <c r="F105" s="47"/>
      <c r="G105" s="37">
        <f t="shared" si="1"/>
        <v>0</v>
      </c>
      <c r="H105" s="51" t="s">
        <v>897</v>
      </c>
    </row>
    <row r="106" spans="1:8" s="7" customFormat="1" x14ac:dyDescent="0.25">
      <c r="A106" s="63" t="s">
        <v>223</v>
      </c>
      <c r="B106" s="50" t="s">
        <v>28</v>
      </c>
      <c r="C106" s="43"/>
      <c r="D106" s="43" t="s">
        <v>224</v>
      </c>
      <c r="E106" s="37">
        <v>4642</v>
      </c>
      <c r="F106" s="47"/>
      <c r="G106" s="37">
        <f t="shared" si="1"/>
        <v>0</v>
      </c>
      <c r="H106" s="51" t="s">
        <v>897</v>
      </c>
    </row>
    <row r="107" spans="1:8" s="7" customFormat="1" x14ac:dyDescent="0.25">
      <c r="A107" s="61" t="s">
        <v>225</v>
      </c>
      <c r="B107" s="48" t="s">
        <v>28</v>
      </c>
      <c r="C107" s="43"/>
      <c r="D107" s="43" t="s">
        <v>75</v>
      </c>
      <c r="E107" s="37">
        <v>4146</v>
      </c>
      <c r="F107" s="12"/>
      <c r="G107" s="37">
        <f t="shared" si="1"/>
        <v>0</v>
      </c>
      <c r="H107" s="49" t="s">
        <v>897</v>
      </c>
    </row>
    <row r="108" spans="1:8" s="7" customFormat="1" x14ac:dyDescent="0.25">
      <c r="A108" s="63" t="s">
        <v>226</v>
      </c>
      <c r="B108" s="50" t="s">
        <v>28</v>
      </c>
      <c r="C108" s="43"/>
      <c r="D108" s="43" t="s">
        <v>55</v>
      </c>
      <c r="E108" s="37">
        <v>4146</v>
      </c>
      <c r="F108" s="47"/>
      <c r="G108" s="37">
        <f t="shared" si="1"/>
        <v>0</v>
      </c>
      <c r="H108" s="51" t="s">
        <v>897</v>
      </c>
    </row>
    <row r="109" spans="1:8" s="7" customFormat="1" x14ac:dyDescent="0.25">
      <c r="A109" s="64" t="s">
        <v>226</v>
      </c>
      <c r="B109" s="50" t="s">
        <v>28</v>
      </c>
      <c r="C109" s="43" t="s">
        <v>227</v>
      </c>
      <c r="D109" s="50"/>
      <c r="E109" s="37">
        <v>4560</v>
      </c>
      <c r="F109" s="47"/>
      <c r="G109" s="37">
        <f t="shared" si="1"/>
        <v>0</v>
      </c>
      <c r="H109" s="51" t="s">
        <v>898</v>
      </c>
    </row>
    <row r="110" spans="1:8" s="7" customFormat="1" x14ac:dyDescent="0.25">
      <c r="A110" s="61" t="s">
        <v>228</v>
      </c>
      <c r="B110" s="48" t="s">
        <v>28</v>
      </c>
      <c r="C110" s="43"/>
      <c r="D110" s="43" t="s">
        <v>55</v>
      </c>
      <c r="E110" s="37">
        <v>4146</v>
      </c>
      <c r="F110" s="12"/>
      <c r="G110" s="37">
        <f t="shared" si="1"/>
        <v>0</v>
      </c>
      <c r="H110" s="49" t="s">
        <v>897</v>
      </c>
    </row>
    <row r="111" spans="1:8" s="7" customFormat="1" x14ac:dyDescent="0.25">
      <c r="A111" s="63" t="s">
        <v>229</v>
      </c>
      <c r="B111" s="50" t="s">
        <v>48</v>
      </c>
      <c r="C111" s="43" t="s">
        <v>230</v>
      </c>
      <c r="D111" s="43"/>
      <c r="E111" s="37">
        <v>4980</v>
      </c>
      <c r="F111" s="47"/>
      <c r="G111" s="37">
        <f t="shared" si="1"/>
        <v>0</v>
      </c>
      <c r="H111" s="51" t="s">
        <v>898</v>
      </c>
    </row>
    <row r="112" spans="1:8" s="7" customFormat="1" x14ac:dyDescent="0.25">
      <c r="A112" s="63" t="s">
        <v>231</v>
      </c>
      <c r="B112" s="50" t="s">
        <v>38</v>
      </c>
      <c r="C112" s="43" t="s">
        <v>232</v>
      </c>
      <c r="D112" s="43"/>
      <c r="E112" s="37">
        <v>5610</v>
      </c>
      <c r="F112" s="47"/>
      <c r="G112" s="37">
        <f t="shared" si="1"/>
        <v>0</v>
      </c>
      <c r="H112" s="51" t="s">
        <v>898</v>
      </c>
    </row>
    <row r="113" spans="1:8" s="7" customFormat="1" x14ac:dyDescent="0.25">
      <c r="A113" s="63" t="s">
        <v>233</v>
      </c>
      <c r="B113" s="50" t="s">
        <v>96</v>
      </c>
      <c r="C113" s="43"/>
      <c r="D113" s="43" t="s">
        <v>55</v>
      </c>
      <c r="E113" s="37">
        <v>1942</v>
      </c>
      <c r="F113" s="47"/>
      <c r="G113" s="37">
        <f t="shared" si="1"/>
        <v>0</v>
      </c>
      <c r="H113" s="51"/>
    </row>
    <row r="114" spans="1:8" s="7" customFormat="1" x14ac:dyDescent="0.25">
      <c r="A114" s="61" t="s">
        <v>234</v>
      </c>
      <c r="B114" s="48" t="s">
        <v>54</v>
      </c>
      <c r="C114" s="43"/>
      <c r="D114" s="43" t="s">
        <v>55</v>
      </c>
      <c r="E114" s="37">
        <v>1357</v>
      </c>
      <c r="F114" s="12"/>
      <c r="G114" s="37">
        <f t="shared" si="1"/>
        <v>0</v>
      </c>
      <c r="H114" s="49"/>
    </row>
    <row r="115" spans="1:8" s="7" customFormat="1" x14ac:dyDescent="0.25">
      <c r="A115" s="61" t="s">
        <v>234</v>
      </c>
      <c r="B115" s="48" t="s">
        <v>38</v>
      </c>
      <c r="C115" s="43" t="s">
        <v>235</v>
      </c>
      <c r="D115" s="43"/>
      <c r="E115" s="37">
        <v>5858</v>
      </c>
      <c r="F115" s="12"/>
      <c r="G115" s="37">
        <f t="shared" si="1"/>
        <v>0</v>
      </c>
      <c r="H115" s="49" t="s">
        <v>898</v>
      </c>
    </row>
    <row r="116" spans="1:8" s="7" customFormat="1" x14ac:dyDescent="0.25">
      <c r="A116" s="61" t="s">
        <v>236</v>
      </c>
      <c r="B116" s="48" t="s">
        <v>26</v>
      </c>
      <c r="C116" s="43" t="s">
        <v>237</v>
      </c>
      <c r="D116" s="43"/>
      <c r="E116" s="37">
        <v>9814</v>
      </c>
      <c r="F116" s="12"/>
      <c r="G116" s="37">
        <f t="shared" si="1"/>
        <v>0</v>
      </c>
      <c r="H116" s="49" t="s">
        <v>898</v>
      </c>
    </row>
    <row r="117" spans="1:8" s="7" customFormat="1" x14ac:dyDescent="0.25">
      <c r="A117" s="61" t="s">
        <v>236</v>
      </c>
      <c r="B117" s="48" t="s">
        <v>28</v>
      </c>
      <c r="C117" s="43"/>
      <c r="D117" s="43" t="s">
        <v>56</v>
      </c>
      <c r="E117" s="37">
        <v>4146</v>
      </c>
      <c r="F117" s="12"/>
      <c r="G117" s="37">
        <f t="shared" si="1"/>
        <v>0</v>
      </c>
      <c r="H117" s="49" t="s">
        <v>897</v>
      </c>
    </row>
    <row r="118" spans="1:8" s="7" customFormat="1" x14ac:dyDescent="0.25">
      <c r="A118" s="62" t="s">
        <v>238</v>
      </c>
      <c r="B118" s="50" t="s">
        <v>48</v>
      </c>
      <c r="C118" s="43" t="s">
        <v>239</v>
      </c>
      <c r="D118" s="50"/>
      <c r="E118" s="37">
        <v>4980</v>
      </c>
      <c r="F118" s="47"/>
      <c r="G118" s="37">
        <f t="shared" si="1"/>
        <v>0</v>
      </c>
      <c r="H118" s="51" t="s">
        <v>898</v>
      </c>
    </row>
    <row r="119" spans="1:8" s="7" customFormat="1" x14ac:dyDescent="0.25">
      <c r="A119" s="64" t="s">
        <v>240</v>
      </c>
      <c r="B119" s="50" t="s">
        <v>28</v>
      </c>
      <c r="C119" s="43"/>
      <c r="D119" s="43" t="s">
        <v>55</v>
      </c>
      <c r="E119" s="37">
        <v>4146</v>
      </c>
      <c r="F119" s="47"/>
      <c r="G119" s="37">
        <f t="shared" si="1"/>
        <v>0</v>
      </c>
      <c r="H119" s="51" t="s">
        <v>897</v>
      </c>
    </row>
    <row r="120" spans="1:8" s="7" customFormat="1" x14ac:dyDescent="0.25">
      <c r="A120" s="61" t="s">
        <v>240</v>
      </c>
      <c r="B120" s="48" t="s">
        <v>28</v>
      </c>
      <c r="C120" s="43" t="s">
        <v>241</v>
      </c>
      <c r="D120" s="43"/>
      <c r="E120" s="37">
        <v>4560</v>
      </c>
      <c r="F120" s="12"/>
      <c r="G120" s="37">
        <f t="shared" si="1"/>
        <v>0</v>
      </c>
      <c r="H120" s="49" t="s">
        <v>898</v>
      </c>
    </row>
    <row r="121" spans="1:8" s="7" customFormat="1" x14ac:dyDescent="0.25">
      <c r="A121" s="63" t="s">
        <v>242</v>
      </c>
      <c r="B121" s="50" t="s">
        <v>26</v>
      </c>
      <c r="C121" s="43" t="s">
        <v>243</v>
      </c>
      <c r="D121" s="50"/>
      <c r="E121" s="37">
        <v>10641</v>
      </c>
      <c r="F121" s="47"/>
      <c r="G121" s="37">
        <f t="shared" si="1"/>
        <v>0</v>
      </c>
      <c r="H121" s="51" t="s">
        <v>898</v>
      </c>
    </row>
    <row r="122" spans="1:8" s="7" customFormat="1" x14ac:dyDescent="0.25">
      <c r="A122" s="61" t="s">
        <v>244</v>
      </c>
      <c r="B122" s="48" t="s">
        <v>28</v>
      </c>
      <c r="C122" s="43"/>
      <c r="D122" s="43" t="s">
        <v>55</v>
      </c>
      <c r="E122" s="37">
        <v>4146</v>
      </c>
      <c r="F122" s="12"/>
      <c r="G122" s="37">
        <f t="shared" si="1"/>
        <v>0</v>
      </c>
      <c r="H122" s="49" t="s">
        <v>897</v>
      </c>
    </row>
    <row r="123" spans="1:8" s="7" customFormat="1" x14ac:dyDescent="0.25">
      <c r="A123" s="61" t="s">
        <v>245</v>
      </c>
      <c r="B123" s="48" t="s">
        <v>28</v>
      </c>
      <c r="C123" s="43"/>
      <c r="D123" s="43" t="s">
        <v>61</v>
      </c>
      <c r="E123" s="37">
        <v>3444</v>
      </c>
      <c r="F123" s="12"/>
      <c r="G123" s="37">
        <f t="shared" si="1"/>
        <v>0</v>
      </c>
      <c r="H123" s="49"/>
    </row>
    <row r="124" spans="1:8" s="7" customFormat="1" x14ac:dyDescent="0.25">
      <c r="A124" s="61" t="s">
        <v>245</v>
      </c>
      <c r="B124" s="48" t="s">
        <v>52</v>
      </c>
      <c r="C124" s="43"/>
      <c r="D124" s="43" t="s">
        <v>51</v>
      </c>
      <c r="E124" s="37">
        <v>1316</v>
      </c>
      <c r="F124" s="12"/>
      <c r="G124" s="37">
        <f t="shared" si="1"/>
        <v>0</v>
      </c>
      <c r="H124" s="49"/>
    </row>
    <row r="125" spans="1:8" s="7" customFormat="1" x14ac:dyDescent="0.25">
      <c r="A125" s="61" t="s">
        <v>246</v>
      </c>
      <c r="B125" s="48" t="s">
        <v>52</v>
      </c>
      <c r="C125" s="43"/>
      <c r="D125" s="43" t="s">
        <v>55</v>
      </c>
      <c r="E125" s="37">
        <v>1233</v>
      </c>
      <c r="F125" s="12"/>
      <c r="G125" s="37">
        <f t="shared" si="1"/>
        <v>0</v>
      </c>
      <c r="H125" s="49"/>
    </row>
    <row r="126" spans="1:8" s="7" customFormat="1" x14ac:dyDescent="0.25">
      <c r="A126" s="61" t="s">
        <v>247</v>
      </c>
      <c r="B126" s="48" t="s">
        <v>28</v>
      </c>
      <c r="C126" s="43"/>
      <c r="D126" s="43" t="s">
        <v>61</v>
      </c>
      <c r="E126" s="37">
        <v>3320</v>
      </c>
      <c r="F126" s="12"/>
      <c r="G126" s="37">
        <f t="shared" si="1"/>
        <v>0</v>
      </c>
      <c r="H126" s="49"/>
    </row>
    <row r="127" spans="1:8" s="7" customFormat="1" x14ac:dyDescent="0.25">
      <c r="A127" s="61" t="s">
        <v>247</v>
      </c>
      <c r="B127" s="48" t="s">
        <v>52</v>
      </c>
      <c r="C127" s="43"/>
      <c r="D127" s="43" t="s">
        <v>55</v>
      </c>
      <c r="E127" s="37">
        <v>1233</v>
      </c>
      <c r="F127" s="12"/>
      <c r="G127" s="37">
        <f t="shared" si="1"/>
        <v>0</v>
      </c>
      <c r="H127" s="49"/>
    </row>
    <row r="128" spans="1:8" s="7" customFormat="1" x14ac:dyDescent="0.25">
      <c r="A128" s="61" t="s">
        <v>248</v>
      </c>
      <c r="B128" s="48" t="s">
        <v>52</v>
      </c>
      <c r="C128" s="43"/>
      <c r="D128" s="43" t="s">
        <v>55</v>
      </c>
      <c r="E128" s="37">
        <v>1233</v>
      </c>
      <c r="F128" s="12"/>
      <c r="G128" s="37">
        <f t="shared" si="1"/>
        <v>0</v>
      </c>
      <c r="H128" s="49"/>
    </row>
    <row r="129" spans="1:8" s="7" customFormat="1" x14ac:dyDescent="0.25">
      <c r="A129" s="61" t="s">
        <v>249</v>
      </c>
      <c r="B129" s="48" t="s">
        <v>38</v>
      </c>
      <c r="C129" s="43" t="s">
        <v>250</v>
      </c>
      <c r="D129" s="43"/>
      <c r="E129" s="37">
        <v>5444</v>
      </c>
      <c r="F129" s="12"/>
      <c r="G129" s="37">
        <f t="shared" si="1"/>
        <v>0</v>
      </c>
      <c r="H129" s="49" t="s">
        <v>899</v>
      </c>
    </row>
    <row r="130" spans="1:8" s="7" customFormat="1" x14ac:dyDescent="0.25">
      <c r="A130" s="61" t="s">
        <v>249</v>
      </c>
      <c r="B130" s="48" t="s">
        <v>38</v>
      </c>
      <c r="C130" s="43" t="s">
        <v>251</v>
      </c>
      <c r="D130" s="43"/>
      <c r="E130" s="37">
        <v>5610</v>
      </c>
      <c r="F130" s="12"/>
      <c r="G130" s="37">
        <f t="shared" si="1"/>
        <v>0</v>
      </c>
      <c r="H130" s="49" t="s">
        <v>899</v>
      </c>
    </row>
    <row r="131" spans="1:8" s="7" customFormat="1" x14ac:dyDescent="0.25">
      <c r="A131" s="61" t="s">
        <v>252</v>
      </c>
      <c r="B131" s="48" t="s">
        <v>38</v>
      </c>
      <c r="C131" s="43" t="s">
        <v>253</v>
      </c>
      <c r="D131" s="43"/>
      <c r="E131" s="37">
        <v>5610</v>
      </c>
      <c r="F131" s="12"/>
      <c r="G131" s="37">
        <f t="shared" si="1"/>
        <v>0</v>
      </c>
      <c r="H131" s="49" t="s">
        <v>899</v>
      </c>
    </row>
    <row r="132" spans="1:8" s="7" customFormat="1" x14ac:dyDescent="0.25">
      <c r="A132" s="63" t="s">
        <v>252</v>
      </c>
      <c r="B132" s="50" t="s">
        <v>38</v>
      </c>
      <c r="C132" s="43" t="s">
        <v>254</v>
      </c>
      <c r="D132" s="50"/>
      <c r="E132" s="37">
        <v>5444</v>
      </c>
      <c r="F132" s="47"/>
      <c r="G132" s="37">
        <f t="shared" si="1"/>
        <v>0</v>
      </c>
      <c r="H132" s="51" t="s">
        <v>899</v>
      </c>
    </row>
    <row r="133" spans="1:8" s="7" customFormat="1" x14ac:dyDescent="0.25">
      <c r="A133" s="61" t="s">
        <v>255</v>
      </c>
      <c r="B133" s="49" t="s">
        <v>38</v>
      </c>
      <c r="C133" s="43" t="s">
        <v>256</v>
      </c>
      <c r="D133" s="48"/>
      <c r="E133" s="37">
        <v>5610</v>
      </c>
      <c r="F133" s="12"/>
      <c r="G133" s="37">
        <f t="shared" si="1"/>
        <v>0</v>
      </c>
      <c r="H133" s="49" t="s">
        <v>899</v>
      </c>
    </row>
    <row r="134" spans="1:8" s="7" customFormat="1" x14ac:dyDescent="0.25">
      <c r="A134" s="61" t="s">
        <v>255</v>
      </c>
      <c r="B134" s="48" t="s">
        <v>38</v>
      </c>
      <c r="C134" s="43" t="s">
        <v>257</v>
      </c>
      <c r="D134" s="43"/>
      <c r="E134" s="37">
        <v>5444</v>
      </c>
      <c r="F134" s="12"/>
      <c r="G134" s="37">
        <f t="shared" si="1"/>
        <v>0</v>
      </c>
      <c r="H134" s="49" t="s">
        <v>899</v>
      </c>
    </row>
    <row r="135" spans="1:8" s="7" customFormat="1" x14ac:dyDescent="0.25">
      <c r="A135" s="61" t="s">
        <v>258</v>
      </c>
      <c r="B135" s="48" t="s">
        <v>38</v>
      </c>
      <c r="C135" s="43" t="s">
        <v>259</v>
      </c>
      <c r="D135" s="43"/>
      <c r="E135" s="37">
        <v>5610</v>
      </c>
      <c r="F135" s="47"/>
      <c r="G135" s="37">
        <f t="shared" si="1"/>
        <v>0</v>
      </c>
      <c r="H135" s="49" t="s">
        <v>899</v>
      </c>
    </row>
    <row r="136" spans="1:8" s="7" customFormat="1" x14ac:dyDescent="0.25">
      <c r="A136" s="63" t="s">
        <v>260</v>
      </c>
      <c r="B136" s="50" t="s">
        <v>38</v>
      </c>
      <c r="C136" s="43" t="s">
        <v>261</v>
      </c>
      <c r="D136" s="43"/>
      <c r="E136" s="37">
        <v>5444</v>
      </c>
      <c r="F136" s="47"/>
      <c r="G136" s="37">
        <f t="shared" si="1"/>
        <v>0</v>
      </c>
      <c r="H136" s="51" t="s">
        <v>899</v>
      </c>
    </row>
    <row r="137" spans="1:8" s="7" customFormat="1" x14ac:dyDescent="0.25">
      <c r="A137" s="61" t="s">
        <v>260</v>
      </c>
      <c r="B137" s="48" t="s">
        <v>38</v>
      </c>
      <c r="C137" s="43" t="s">
        <v>262</v>
      </c>
      <c r="D137" s="43"/>
      <c r="E137" s="37">
        <v>5610</v>
      </c>
      <c r="F137" s="12"/>
      <c r="G137" s="37">
        <f t="shared" si="1"/>
        <v>0</v>
      </c>
      <c r="H137" s="49" t="s">
        <v>899</v>
      </c>
    </row>
    <row r="138" spans="1:8" s="7" customFormat="1" x14ac:dyDescent="0.25">
      <c r="A138" s="61" t="s">
        <v>263</v>
      </c>
      <c r="B138" s="48" t="s">
        <v>38</v>
      </c>
      <c r="C138" s="43" t="s">
        <v>264</v>
      </c>
      <c r="D138" s="43"/>
      <c r="E138" s="37">
        <v>5610</v>
      </c>
      <c r="F138" s="12"/>
      <c r="G138" s="37">
        <f t="shared" si="1"/>
        <v>0</v>
      </c>
      <c r="H138" s="49" t="s">
        <v>899</v>
      </c>
    </row>
    <row r="139" spans="1:8" s="7" customFormat="1" x14ac:dyDescent="0.25">
      <c r="A139" s="61" t="s">
        <v>263</v>
      </c>
      <c r="B139" s="50" t="s">
        <v>38</v>
      </c>
      <c r="C139" s="43" t="s">
        <v>265</v>
      </c>
      <c r="D139" s="50"/>
      <c r="E139" s="37">
        <v>5610</v>
      </c>
      <c r="F139" s="47"/>
      <c r="G139" s="37">
        <f t="shared" si="1"/>
        <v>0</v>
      </c>
      <c r="H139" s="51" t="s">
        <v>899</v>
      </c>
    </row>
    <row r="140" spans="1:8" s="7" customFormat="1" x14ac:dyDescent="0.25">
      <c r="A140" s="61" t="s">
        <v>266</v>
      </c>
      <c r="B140" s="48" t="s">
        <v>38</v>
      </c>
      <c r="C140" s="43" t="s">
        <v>267</v>
      </c>
      <c r="D140" s="43"/>
      <c r="E140" s="37">
        <v>5444</v>
      </c>
      <c r="F140" s="12"/>
      <c r="G140" s="37">
        <f t="shared" si="1"/>
        <v>0</v>
      </c>
      <c r="H140" s="49" t="s">
        <v>899</v>
      </c>
    </row>
    <row r="141" spans="1:8" s="7" customFormat="1" x14ac:dyDescent="0.25">
      <c r="A141" s="61" t="s">
        <v>268</v>
      </c>
      <c r="B141" s="48" t="s">
        <v>26</v>
      </c>
      <c r="C141" s="43"/>
      <c r="D141" s="43" t="s">
        <v>269</v>
      </c>
      <c r="E141" s="37">
        <v>11468</v>
      </c>
      <c r="F141" s="12"/>
      <c r="G141" s="37">
        <f t="shared" si="1"/>
        <v>0</v>
      </c>
      <c r="H141" s="49" t="s">
        <v>899</v>
      </c>
    </row>
    <row r="142" spans="1:8" s="7" customFormat="1" x14ac:dyDescent="0.25">
      <c r="A142" s="61" t="s">
        <v>270</v>
      </c>
      <c r="B142" s="48" t="s">
        <v>26</v>
      </c>
      <c r="C142" s="43"/>
      <c r="D142" s="43" t="s">
        <v>271</v>
      </c>
      <c r="E142" s="37">
        <v>11054</v>
      </c>
      <c r="F142" s="12"/>
      <c r="G142" s="37">
        <f t="shared" si="1"/>
        <v>0</v>
      </c>
      <c r="H142" s="49" t="s">
        <v>899</v>
      </c>
    </row>
    <row r="143" spans="1:8" s="7" customFormat="1" x14ac:dyDescent="0.25">
      <c r="A143" s="61" t="s">
        <v>270</v>
      </c>
      <c r="B143" s="48" t="s">
        <v>28</v>
      </c>
      <c r="C143" s="43"/>
      <c r="D143" s="43" t="s">
        <v>39</v>
      </c>
      <c r="E143" s="37">
        <v>5221</v>
      </c>
      <c r="F143" s="12"/>
      <c r="G143" s="37">
        <f t="shared" si="1"/>
        <v>0</v>
      </c>
      <c r="H143" s="49" t="s">
        <v>899</v>
      </c>
    </row>
    <row r="144" spans="1:8" s="7" customFormat="1" x14ac:dyDescent="0.25">
      <c r="A144" s="61" t="s">
        <v>272</v>
      </c>
      <c r="B144" s="48" t="s">
        <v>26</v>
      </c>
      <c r="C144" s="43"/>
      <c r="D144" s="43" t="s">
        <v>73</v>
      </c>
      <c r="E144" s="37">
        <v>11054</v>
      </c>
      <c r="F144" s="12"/>
      <c r="G144" s="37">
        <f t="shared" si="1"/>
        <v>0</v>
      </c>
      <c r="H144" s="49" t="s">
        <v>899</v>
      </c>
    </row>
    <row r="145" spans="1:8" s="7" customFormat="1" x14ac:dyDescent="0.25">
      <c r="A145" s="61" t="s">
        <v>272</v>
      </c>
      <c r="B145" s="48" t="s">
        <v>28</v>
      </c>
      <c r="C145" s="43"/>
      <c r="D145" s="43" t="s">
        <v>34</v>
      </c>
      <c r="E145" s="37">
        <v>4394</v>
      </c>
      <c r="F145" s="12"/>
      <c r="G145" s="37">
        <f t="shared" si="1"/>
        <v>0</v>
      </c>
      <c r="H145" s="49" t="s">
        <v>899</v>
      </c>
    </row>
    <row r="146" spans="1:8" s="7" customFormat="1" x14ac:dyDescent="0.25">
      <c r="A146" s="61" t="s">
        <v>272</v>
      </c>
      <c r="B146" s="48" t="s">
        <v>28</v>
      </c>
      <c r="C146" s="43"/>
      <c r="D146" s="43" t="s">
        <v>83</v>
      </c>
      <c r="E146" s="37">
        <v>5221</v>
      </c>
      <c r="F146" s="12"/>
      <c r="G146" s="37">
        <f t="shared" si="1"/>
        <v>0</v>
      </c>
      <c r="H146" s="49" t="s">
        <v>899</v>
      </c>
    </row>
    <row r="147" spans="1:8" s="7" customFormat="1" x14ac:dyDescent="0.25">
      <c r="A147" s="61" t="s">
        <v>273</v>
      </c>
      <c r="B147" s="48" t="s">
        <v>26</v>
      </c>
      <c r="C147" s="43"/>
      <c r="D147" s="43" t="s">
        <v>274</v>
      </c>
      <c r="E147" s="37">
        <v>11468</v>
      </c>
      <c r="F147" s="12"/>
      <c r="G147" s="37">
        <f t="shared" si="1"/>
        <v>0</v>
      </c>
      <c r="H147" s="49" t="s">
        <v>899</v>
      </c>
    </row>
    <row r="148" spans="1:8" s="7" customFormat="1" x14ac:dyDescent="0.25">
      <c r="A148" s="61" t="s">
        <v>273</v>
      </c>
      <c r="B148" s="48" t="s">
        <v>26</v>
      </c>
      <c r="C148" s="43" t="s">
        <v>275</v>
      </c>
      <c r="D148" s="43"/>
      <c r="E148" s="37">
        <v>12046</v>
      </c>
      <c r="F148" s="12"/>
      <c r="G148" s="37">
        <f t="shared" si="1"/>
        <v>0</v>
      </c>
      <c r="H148" s="49" t="s">
        <v>899</v>
      </c>
    </row>
    <row r="149" spans="1:8" s="7" customFormat="1" x14ac:dyDescent="0.25">
      <c r="A149" s="61" t="s">
        <v>273</v>
      </c>
      <c r="B149" s="48" t="s">
        <v>28</v>
      </c>
      <c r="C149" s="43"/>
      <c r="D149" s="43" t="s">
        <v>46</v>
      </c>
      <c r="E149" s="37">
        <v>5221</v>
      </c>
      <c r="F149" s="12"/>
      <c r="G149" s="37">
        <f t="shared" si="1"/>
        <v>0</v>
      </c>
      <c r="H149" s="49" t="s">
        <v>899</v>
      </c>
    </row>
    <row r="150" spans="1:8" s="7" customFormat="1" x14ac:dyDescent="0.25">
      <c r="A150" s="61" t="s">
        <v>276</v>
      </c>
      <c r="B150" s="48" t="s">
        <v>28</v>
      </c>
      <c r="C150" s="43"/>
      <c r="D150" s="43" t="s">
        <v>37</v>
      </c>
      <c r="E150" s="37">
        <v>5221</v>
      </c>
      <c r="F150" s="12"/>
      <c r="G150" s="37">
        <f t="shared" ref="G150:G213" si="2">E150*F150</f>
        <v>0</v>
      </c>
      <c r="H150" s="49" t="s">
        <v>899</v>
      </c>
    </row>
    <row r="151" spans="1:8" s="7" customFormat="1" x14ac:dyDescent="0.25">
      <c r="A151" s="61" t="s">
        <v>277</v>
      </c>
      <c r="B151" s="48" t="s">
        <v>28</v>
      </c>
      <c r="C151" s="43"/>
      <c r="D151" s="43" t="s">
        <v>33</v>
      </c>
      <c r="E151" s="37">
        <v>4394</v>
      </c>
      <c r="F151" s="12"/>
      <c r="G151" s="37">
        <f t="shared" si="2"/>
        <v>0</v>
      </c>
      <c r="H151" s="49" t="s">
        <v>899</v>
      </c>
    </row>
    <row r="152" spans="1:8" s="7" customFormat="1" x14ac:dyDescent="0.25">
      <c r="A152" s="61" t="s">
        <v>278</v>
      </c>
      <c r="B152" s="48" t="s">
        <v>26</v>
      </c>
      <c r="C152" s="43"/>
      <c r="D152" s="43" t="s">
        <v>279</v>
      </c>
      <c r="E152" s="37">
        <v>11054</v>
      </c>
      <c r="F152" s="12"/>
      <c r="G152" s="37">
        <f t="shared" si="2"/>
        <v>0</v>
      </c>
      <c r="H152" s="49" t="s">
        <v>899</v>
      </c>
    </row>
    <row r="153" spans="1:8" s="7" customFormat="1" x14ac:dyDescent="0.25">
      <c r="A153" s="63" t="s">
        <v>280</v>
      </c>
      <c r="B153" s="50" t="s">
        <v>26</v>
      </c>
      <c r="C153" s="43"/>
      <c r="D153" s="43" t="s">
        <v>69</v>
      </c>
      <c r="E153" s="37">
        <v>11054</v>
      </c>
      <c r="F153" s="47"/>
      <c r="G153" s="37">
        <f t="shared" si="2"/>
        <v>0</v>
      </c>
      <c r="H153" s="51" t="s">
        <v>899</v>
      </c>
    </row>
    <row r="154" spans="1:8" s="7" customFormat="1" x14ac:dyDescent="0.25">
      <c r="A154" s="61" t="s">
        <v>281</v>
      </c>
      <c r="B154" s="48" t="s">
        <v>28</v>
      </c>
      <c r="C154" s="43"/>
      <c r="D154" s="43" t="s">
        <v>40</v>
      </c>
      <c r="E154" s="37">
        <v>4394</v>
      </c>
      <c r="F154" s="12"/>
      <c r="G154" s="37">
        <f t="shared" si="2"/>
        <v>0</v>
      </c>
      <c r="H154" s="49" t="s">
        <v>899</v>
      </c>
    </row>
    <row r="155" spans="1:8" s="7" customFormat="1" x14ac:dyDescent="0.25">
      <c r="A155" s="61" t="s">
        <v>282</v>
      </c>
      <c r="B155" s="48" t="s">
        <v>28</v>
      </c>
      <c r="C155" s="43"/>
      <c r="D155" s="43" t="s">
        <v>283</v>
      </c>
      <c r="E155" s="37">
        <v>5221</v>
      </c>
      <c r="F155" s="12"/>
      <c r="G155" s="37">
        <f t="shared" si="2"/>
        <v>0</v>
      </c>
      <c r="H155" s="49" t="s">
        <v>899</v>
      </c>
    </row>
    <row r="156" spans="1:8" s="7" customFormat="1" x14ac:dyDescent="0.25">
      <c r="A156" s="61" t="s">
        <v>284</v>
      </c>
      <c r="B156" s="50" t="s">
        <v>285</v>
      </c>
      <c r="C156" s="43"/>
      <c r="D156" s="43" t="s">
        <v>64</v>
      </c>
      <c r="E156" s="37">
        <v>1233</v>
      </c>
      <c r="F156" s="47"/>
      <c r="G156" s="37">
        <f t="shared" si="2"/>
        <v>0</v>
      </c>
      <c r="H156" s="51"/>
    </row>
    <row r="157" spans="1:8" s="7" customFormat="1" x14ac:dyDescent="0.25">
      <c r="A157" s="61" t="s">
        <v>286</v>
      </c>
      <c r="B157" s="50" t="s">
        <v>38</v>
      </c>
      <c r="C157" s="43"/>
      <c r="D157" s="43" t="s">
        <v>60</v>
      </c>
      <c r="E157" s="37">
        <v>4783</v>
      </c>
      <c r="F157" s="47"/>
      <c r="G157" s="37">
        <f t="shared" si="2"/>
        <v>0</v>
      </c>
      <c r="H157" s="51"/>
    </row>
    <row r="158" spans="1:8" s="7" customFormat="1" x14ac:dyDescent="0.25">
      <c r="A158" s="61" t="s">
        <v>286</v>
      </c>
      <c r="B158" s="48" t="s">
        <v>49</v>
      </c>
      <c r="C158" s="43"/>
      <c r="D158" s="43" t="s">
        <v>64</v>
      </c>
      <c r="E158" s="37">
        <v>1694</v>
      </c>
      <c r="F158" s="12"/>
      <c r="G158" s="37">
        <f t="shared" si="2"/>
        <v>0</v>
      </c>
      <c r="H158" s="49"/>
    </row>
    <row r="159" spans="1:8" s="7" customFormat="1" x14ac:dyDescent="0.25">
      <c r="A159" s="61" t="s">
        <v>287</v>
      </c>
      <c r="B159" s="48" t="s">
        <v>38</v>
      </c>
      <c r="C159" s="43"/>
      <c r="D159" s="43" t="s">
        <v>288</v>
      </c>
      <c r="E159" s="37">
        <v>4783</v>
      </c>
      <c r="F159" s="12"/>
      <c r="G159" s="37">
        <f t="shared" si="2"/>
        <v>0</v>
      </c>
      <c r="H159" s="49"/>
    </row>
    <row r="160" spans="1:8" s="7" customFormat="1" x14ac:dyDescent="0.25">
      <c r="A160" s="64" t="s">
        <v>287</v>
      </c>
      <c r="B160" s="50" t="s">
        <v>49</v>
      </c>
      <c r="C160" s="43"/>
      <c r="D160" s="50" t="s">
        <v>78</v>
      </c>
      <c r="E160" s="37">
        <v>1694</v>
      </c>
      <c r="F160" s="47"/>
      <c r="G160" s="37">
        <f t="shared" si="2"/>
        <v>0</v>
      </c>
      <c r="H160" s="51"/>
    </row>
    <row r="161" spans="1:8" s="7" customFormat="1" x14ac:dyDescent="0.25">
      <c r="A161" s="61" t="s">
        <v>289</v>
      </c>
      <c r="B161" s="48" t="s">
        <v>52</v>
      </c>
      <c r="C161" s="43"/>
      <c r="D161" s="43" t="s">
        <v>55</v>
      </c>
      <c r="E161" s="37">
        <v>1274</v>
      </c>
      <c r="F161" s="12"/>
      <c r="G161" s="37">
        <f t="shared" si="2"/>
        <v>0</v>
      </c>
      <c r="H161" s="49"/>
    </row>
    <row r="162" spans="1:8" s="7" customFormat="1" x14ac:dyDescent="0.25">
      <c r="A162" s="62" t="s">
        <v>290</v>
      </c>
      <c r="B162" s="50" t="s">
        <v>48</v>
      </c>
      <c r="C162" s="43" t="s">
        <v>291</v>
      </c>
      <c r="D162" s="50"/>
      <c r="E162" s="37">
        <v>5641</v>
      </c>
      <c r="F162" s="47"/>
      <c r="G162" s="37">
        <f t="shared" si="2"/>
        <v>0</v>
      </c>
      <c r="H162" s="51" t="s">
        <v>898</v>
      </c>
    </row>
    <row r="163" spans="1:8" s="7" customFormat="1" x14ac:dyDescent="0.25">
      <c r="A163" s="63" t="s">
        <v>290</v>
      </c>
      <c r="B163" s="50" t="s">
        <v>52</v>
      </c>
      <c r="C163" s="43"/>
      <c r="D163" s="43" t="s">
        <v>51</v>
      </c>
      <c r="E163" s="37">
        <v>1192</v>
      </c>
      <c r="F163" s="47"/>
      <c r="G163" s="37">
        <f t="shared" si="2"/>
        <v>0</v>
      </c>
      <c r="H163" s="51"/>
    </row>
    <row r="164" spans="1:8" s="7" customFormat="1" x14ac:dyDescent="0.25">
      <c r="A164" s="63" t="s">
        <v>292</v>
      </c>
      <c r="B164" s="50" t="s">
        <v>38</v>
      </c>
      <c r="C164" s="43" t="s">
        <v>293</v>
      </c>
      <c r="D164" s="43"/>
      <c r="E164" s="37">
        <v>6271</v>
      </c>
      <c r="F164" s="47"/>
      <c r="G164" s="37">
        <f t="shared" si="2"/>
        <v>0</v>
      </c>
      <c r="H164" s="51" t="s">
        <v>898</v>
      </c>
    </row>
    <row r="165" spans="1:8" s="7" customFormat="1" x14ac:dyDescent="0.25">
      <c r="A165" s="63" t="s">
        <v>292</v>
      </c>
      <c r="B165" s="50" t="s">
        <v>52</v>
      </c>
      <c r="C165" s="43"/>
      <c r="D165" s="43" t="s">
        <v>51</v>
      </c>
      <c r="E165" s="37">
        <v>1192</v>
      </c>
      <c r="F165" s="47"/>
      <c r="G165" s="37">
        <f t="shared" si="2"/>
        <v>0</v>
      </c>
      <c r="H165" s="51"/>
    </row>
    <row r="166" spans="1:8" s="7" customFormat="1" x14ac:dyDescent="0.25">
      <c r="A166" s="64" t="s">
        <v>294</v>
      </c>
      <c r="B166" s="50" t="s">
        <v>52</v>
      </c>
      <c r="C166" s="43"/>
      <c r="D166" s="50" t="s">
        <v>55</v>
      </c>
      <c r="E166" s="37">
        <v>1316</v>
      </c>
      <c r="F166" s="47"/>
      <c r="G166" s="37">
        <f t="shared" si="2"/>
        <v>0</v>
      </c>
      <c r="H166" s="51"/>
    </row>
    <row r="167" spans="1:8" s="7" customFormat="1" x14ac:dyDescent="0.25">
      <c r="A167" s="64" t="s">
        <v>295</v>
      </c>
      <c r="B167" s="50" t="s">
        <v>38</v>
      </c>
      <c r="C167" s="43" t="s">
        <v>296</v>
      </c>
      <c r="D167" s="50"/>
      <c r="E167" s="37">
        <v>6271</v>
      </c>
      <c r="F167" s="47"/>
      <c r="G167" s="37">
        <f t="shared" si="2"/>
        <v>0</v>
      </c>
      <c r="H167" s="51" t="s">
        <v>898</v>
      </c>
    </row>
    <row r="168" spans="1:8" s="7" customFormat="1" x14ac:dyDescent="0.25">
      <c r="A168" s="64" t="s">
        <v>295</v>
      </c>
      <c r="B168" s="50" t="s">
        <v>52</v>
      </c>
      <c r="C168" s="43"/>
      <c r="D168" s="50" t="s">
        <v>55</v>
      </c>
      <c r="E168" s="37">
        <v>1233</v>
      </c>
      <c r="F168" s="47"/>
      <c r="G168" s="37">
        <f t="shared" si="2"/>
        <v>0</v>
      </c>
      <c r="H168" s="51"/>
    </row>
    <row r="169" spans="1:8" s="7" customFormat="1" x14ac:dyDescent="0.25">
      <c r="A169" s="63" t="s">
        <v>297</v>
      </c>
      <c r="B169" s="50" t="s">
        <v>26</v>
      </c>
      <c r="C169" s="43" t="s">
        <v>298</v>
      </c>
      <c r="D169" s="43"/>
      <c r="E169" s="37">
        <v>10228</v>
      </c>
      <c r="F169" s="47"/>
      <c r="G169" s="37">
        <f t="shared" si="2"/>
        <v>0</v>
      </c>
      <c r="H169" s="51" t="s">
        <v>898</v>
      </c>
    </row>
    <row r="170" spans="1:8" s="7" customFormat="1" x14ac:dyDescent="0.25">
      <c r="A170" s="64" t="s">
        <v>297</v>
      </c>
      <c r="B170" s="50" t="s">
        <v>38</v>
      </c>
      <c r="C170" s="43" t="s">
        <v>299</v>
      </c>
      <c r="D170" s="50"/>
      <c r="E170" s="37">
        <v>6023</v>
      </c>
      <c r="F170" s="47"/>
      <c r="G170" s="37">
        <f t="shared" si="2"/>
        <v>0</v>
      </c>
      <c r="H170" s="51" t="s">
        <v>898</v>
      </c>
    </row>
    <row r="171" spans="1:8" s="7" customFormat="1" x14ac:dyDescent="0.25">
      <c r="A171" s="64" t="s">
        <v>300</v>
      </c>
      <c r="B171" s="50" t="s">
        <v>26</v>
      </c>
      <c r="C171" s="43" t="s">
        <v>301</v>
      </c>
      <c r="D171" s="50"/>
      <c r="E171" s="37">
        <v>11054</v>
      </c>
      <c r="F171" s="47"/>
      <c r="G171" s="37">
        <f t="shared" si="2"/>
        <v>0</v>
      </c>
      <c r="H171" s="51" t="s">
        <v>898</v>
      </c>
    </row>
    <row r="172" spans="1:8" s="7" customFormat="1" x14ac:dyDescent="0.25">
      <c r="A172" s="64" t="s">
        <v>300</v>
      </c>
      <c r="B172" s="50" t="s">
        <v>48</v>
      </c>
      <c r="C172" s="43" t="s">
        <v>302</v>
      </c>
      <c r="D172" s="50"/>
      <c r="E172" s="37">
        <v>5641</v>
      </c>
      <c r="F172" s="47"/>
      <c r="G172" s="37">
        <f t="shared" si="2"/>
        <v>0</v>
      </c>
      <c r="H172" s="51" t="s">
        <v>898</v>
      </c>
    </row>
    <row r="173" spans="1:8" s="7" customFormat="1" x14ac:dyDescent="0.25">
      <c r="A173" s="63" t="s">
        <v>303</v>
      </c>
      <c r="B173" s="50" t="s">
        <v>28</v>
      </c>
      <c r="C173" s="43"/>
      <c r="D173" s="43" t="s">
        <v>304</v>
      </c>
      <c r="E173" s="37">
        <v>3237</v>
      </c>
      <c r="F173" s="47"/>
      <c r="G173" s="37">
        <f t="shared" si="2"/>
        <v>0</v>
      </c>
      <c r="H173" s="51"/>
    </row>
    <row r="174" spans="1:8" s="7" customFormat="1" x14ac:dyDescent="0.25">
      <c r="A174" s="62" t="s">
        <v>303</v>
      </c>
      <c r="B174" s="50" t="s">
        <v>38</v>
      </c>
      <c r="C174" s="43" t="s">
        <v>305</v>
      </c>
      <c r="D174" s="50"/>
      <c r="E174" s="37">
        <v>6271</v>
      </c>
      <c r="F174" s="47"/>
      <c r="G174" s="37">
        <f t="shared" si="2"/>
        <v>0</v>
      </c>
      <c r="H174" s="51" t="s">
        <v>898</v>
      </c>
    </row>
    <row r="175" spans="1:8" s="7" customFormat="1" x14ac:dyDescent="0.25">
      <c r="A175" s="62" t="s">
        <v>303</v>
      </c>
      <c r="B175" s="50" t="s">
        <v>52</v>
      </c>
      <c r="C175" s="43"/>
      <c r="D175" s="50" t="s">
        <v>51</v>
      </c>
      <c r="E175" s="37">
        <v>1233</v>
      </c>
      <c r="F175" s="47"/>
      <c r="G175" s="37">
        <f t="shared" si="2"/>
        <v>0</v>
      </c>
      <c r="H175" s="51"/>
    </row>
    <row r="176" spans="1:8" s="7" customFormat="1" x14ac:dyDescent="0.25">
      <c r="A176" s="63" t="s">
        <v>306</v>
      </c>
      <c r="B176" s="50" t="s">
        <v>38</v>
      </c>
      <c r="C176" s="43" t="s">
        <v>307</v>
      </c>
      <c r="D176" s="43"/>
      <c r="E176" s="37">
        <v>6271</v>
      </c>
      <c r="F176" s="47"/>
      <c r="G176" s="37">
        <f t="shared" si="2"/>
        <v>0</v>
      </c>
      <c r="H176" s="51" t="s">
        <v>898</v>
      </c>
    </row>
    <row r="177" spans="1:8" s="7" customFormat="1" x14ac:dyDescent="0.25">
      <c r="A177" s="63" t="s">
        <v>306</v>
      </c>
      <c r="B177" s="50" t="s">
        <v>49</v>
      </c>
      <c r="C177" s="43"/>
      <c r="D177" s="43" t="s">
        <v>59</v>
      </c>
      <c r="E177" s="37">
        <v>1653</v>
      </c>
      <c r="F177" s="47"/>
      <c r="G177" s="37">
        <f t="shared" si="2"/>
        <v>0</v>
      </c>
      <c r="H177" s="51"/>
    </row>
    <row r="178" spans="1:8" s="7" customFormat="1" x14ac:dyDescent="0.25">
      <c r="A178" s="63" t="s">
        <v>308</v>
      </c>
      <c r="B178" s="50" t="s">
        <v>28</v>
      </c>
      <c r="C178" s="43"/>
      <c r="D178" s="43" t="s">
        <v>41</v>
      </c>
      <c r="E178" s="37">
        <v>3278</v>
      </c>
      <c r="F178" s="47"/>
      <c r="G178" s="37">
        <f t="shared" si="2"/>
        <v>0</v>
      </c>
      <c r="H178" s="51"/>
    </row>
    <row r="179" spans="1:8" s="7" customFormat="1" x14ac:dyDescent="0.25">
      <c r="A179" s="62" t="s">
        <v>308</v>
      </c>
      <c r="B179" s="50" t="s">
        <v>52</v>
      </c>
      <c r="C179" s="43"/>
      <c r="D179" s="50" t="s">
        <v>55</v>
      </c>
      <c r="E179" s="37">
        <v>1233</v>
      </c>
      <c r="F179" s="47"/>
      <c r="G179" s="37">
        <f t="shared" si="2"/>
        <v>0</v>
      </c>
      <c r="H179" s="51"/>
    </row>
    <row r="180" spans="1:8" s="7" customFormat="1" x14ac:dyDescent="0.25">
      <c r="A180" s="62" t="s">
        <v>308</v>
      </c>
      <c r="B180" s="50" t="s">
        <v>49</v>
      </c>
      <c r="C180" s="43"/>
      <c r="D180" s="50" t="s">
        <v>59</v>
      </c>
      <c r="E180" s="37">
        <v>1736</v>
      </c>
      <c r="F180" s="47"/>
      <c r="G180" s="37">
        <f t="shared" si="2"/>
        <v>0</v>
      </c>
      <c r="H180" s="51"/>
    </row>
    <row r="181" spans="1:8" s="7" customFormat="1" x14ac:dyDescent="0.25">
      <c r="A181" s="63" t="s">
        <v>309</v>
      </c>
      <c r="B181" s="50" t="s">
        <v>38</v>
      </c>
      <c r="C181" s="43" t="s">
        <v>310</v>
      </c>
      <c r="D181" s="43"/>
      <c r="E181" s="37">
        <v>6271</v>
      </c>
      <c r="F181" s="47"/>
      <c r="G181" s="37">
        <f t="shared" si="2"/>
        <v>0</v>
      </c>
      <c r="H181" s="51" t="s">
        <v>898</v>
      </c>
    </row>
    <row r="182" spans="1:8" s="7" customFormat="1" x14ac:dyDescent="0.25">
      <c r="A182" s="62" t="s">
        <v>309</v>
      </c>
      <c r="B182" s="50" t="s">
        <v>52</v>
      </c>
      <c r="C182" s="43"/>
      <c r="D182" s="50" t="s">
        <v>51</v>
      </c>
      <c r="E182" s="37">
        <v>1233</v>
      </c>
      <c r="F182" s="47"/>
      <c r="G182" s="37">
        <f t="shared" si="2"/>
        <v>0</v>
      </c>
      <c r="H182" s="51"/>
    </row>
    <row r="183" spans="1:8" s="7" customFormat="1" x14ac:dyDescent="0.25">
      <c r="A183" s="62" t="s">
        <v>311</v>
      </c>
      <c r="B183" s="50" t="s">
        <v>38</v>
      </c>
      <c r="C183" s="43" t="s">
        <v>235</v>
      </c>
      <c r="D183" s="50"/>
      <c r="E183" s="37">
        <v>6271</v>
      </c>
      <c r="F183" s="47"/>
      <c r="G183" s="37">
        <f t="shared" si="2"/>
        <v>0</v>
      </c>
      <c r="H183" s="51" t="s">
        <v>898</v>
      </c>
    </row>
    <row r="184" spans="1:8" s="7" customFormat="1" x14ac:dyDescent="0.25">
      <c r="A184" s="62" t="s">
        <v>311</v>
      </c>
      <c r="B184" s="50" t="s">
        <v>52</v>
      </c>
      <c r="C184" s="43"/>
      <c r="D184" s="50" t="s">
        <v>55</v>
      </c>
      <c r="E184" s="37">
        <v>1233</v>
      </c>
      <c r="F184" s="47"/>
      <c r="G184" s="37">
        <f t="shared" si="2"/>
        <v>0</v>
      </c>
      <c r="H184" s="51"/>
    </row>
    <row r="185" spans="1:8" s="7" customFormat="1" x14ac:dyDescent="0.25">
      <c r="A185" s="61" t="s">
        <v>312</v>
      </c>
      <c r="B185" s="48" t="s">
        <v>52</v>
      </c>
      <c r="C185" s="43"/>
      <c r="D185" s="43" t="s">
        <v>75</v>
      </c>
      <c r="E185" s="37">
        <v>1357</v>
      </c>
      <c r="F185" s="12"/>
      <c r="G185" s="37">
        <f t="shared" si="2"/>
        <v>0</v>
      </c>
      <c r="H185" s="49"/>
    </row>
    <row r="186" spans="1:8" s="7" customFormat="1" x14ac:dyDescent="0.25">
      <c r="A186" s="63" t="s">
        <v>313</v>
      </c>
      <c r="B186" s="50" t="s">
        <v>49</v>
      </c>
      <c r="C186" s="43"/>
      <c r="D186" s="43" t="s">
        <v>57</v>
      </c>
      <c r="E186" s="37">
        <v>1777</v>
      </c>
      <c r="F186" s="47"/>
      <c r="G186" s="37">
        <f t="shared" si="2"/>
        <v>0</v>
      </c>
      <c r="H186" s="51"/>
    </row>
    <row r="187" spans="1:8" s="7" customFormat="1" x14ac:dyDescent="0.25">
      <c r="A187" s="61" t="s">
        <v>314</v>
      </c>
      <c r="B187" s="48" t="s">
        <v>28</v>
      </c>
      <c r="C187" s="43"/>
      <c r="D187" s="43" t="s">
        <v>32</v>
      </c>
      <c r="E187" s="37">
        <v>3154</v>
      </c>
      <c r="F187" s="12"/>
      <c r="G187" s="37">
        <f t="shared" si="2"/>
        <v>0</v>
      </c>
      <c r="H187" s="49"/>
    </row>
    <row r="188" spans="1:8" s="7" customFormat="1" x14ac:dyDescent="0.25">
      <c r="A188" s="62" t="s">
        <v>330</v>
      </c>
      <c r="B188" s="50" t="s">
        <v>38</v>
      </c>
      <c r="C188" s="43"/>
      <c r="D188" s="50" t="s">
        <v>39</v>
      </c>
      <c r="E188" s="37">
        <v>4618</v>
      </c>
      <c r="F188" s="47"/>
      <c r="G188" s="37">
        <f t="shared" si="2"/>
        <v>0</v>
      </c>
      <c r="H188" s="51"/>
    </row>
    <row r="189" spans="1:8" s="7" customFormat="1" x14ac:dyDescent="0.25">
      <c r="A189" s="62" t="s">
        <v>331</v>
      </c>
      <c r="B189" s="50" t="s">
        <v>49</v>
      </c>
      <c r="C189" s="43"/>
      <c r="D189" s="50" t="s">
        <v>332</v>
      </c>
      <c r="E189" s="37">
        <v>1777</v>
      </c>
      <c r="F189" s="47"/>
      <c r="G189" s="37">
        <f t="shared" si="2"/>
        <v>0</v>
      </c>
      <c r="H189" s="51"/>
    </row>
    <row r="190" spans="1:8" s="7" customFormat="1" x14ac:dyDescent="0.25">
      <c r="A190" s="62" t="s">
        <v>333</v>
      </c>
      <c r="B190" s="50" t="s">
        <v>49</v>
      </c>
      <c r="C190" s="43"/>
      <c r="D190" s="50" t="s">
        <v>64</v>
      </c>
      <c r="E190" s="37">
        <v>1694</v>
      </c>
      <c r="F190" s="47"/>
      <c r="G190" s="37">
        <f t="shared" si="2"/>
        <v>0</v>
      </c>
      <c r="H190" s="51"/>
    </row>
    <row r="191" spans="1:8" s="7" customFormat="1" x14ac:dyDescent="0.25">
      <c r="A191" s="62" t="s">
        <v>334</v>
      </c>
      <c r="B191" s="50" t="s">
        <v>52</v>
      </c>
      <c r="C191" s="43"/>
      <c r="D191" s="50" t="s">
        <v>59</v>
      </c>
      <c r="E191" s="37">
        <v>1233</v>
      </c>
      <c r="F191" s="47"/>
      <c r="G191" s="37">
        <f t="shared" si="2"/>
        <v>0</v>
      </c>
      <c r="H191" s="51"/>
    </row>
    <row r="192" spans="1:8" s="7" customFormat="1" x14ac:dyDescent="0.25">
      <c r="A192" s="63" t="s">
        <v>335</v>
      </c>
      <c r="B192" s="50" t="s">
        <v>28</v>
      </c>
      <c r="C192" s="43"/>
      <c r="D192" s="50" t="s">
        <v>59</v>
      </c>
      <c r="E192" s="37">
        <v>3320</v>
      </c>
      <c r="F192" s="47"/>
      <c r="G192" s="37">
        <f t="shared" si="2"/>
        <v>0</v>
      </c>
      <c r="H192" s="51"/>
    </row>
    <row r="193" spans="1:8" s="7" customFormat="1" x14ac:dyDescent="0.25">
      <c r="A193" s="63" t="s">
        <v>335</v>
      </c>
      <c r="B193" s="50" t="s">
        <v>52</v>
      </c>
      <c r="C193" s="43"/>
      <c r="D193" s="43" t="s">
        <v>55</v>
      </c>
      <c r="E193" s="37">
        <v>1357</v>
      </c>
      <c r="F193" s="47"/>
      <c r="G193" s="37">
        <f t="shared" si="2"/>
        <v>0</v>
      </c>
      <c r="H193" s="51"/>
    </row>
    <row r="194" spans="1:8" s="7" customFormat="1" x14ac:dyDescent="0.25">
      <c r="A194" s="63" t="s">
        <v>335</v>
      </c>
      <c r="B194" s="50" t="s">
        <v>49</v>
      </c>
      <c r="C194" s="43"/>
      <c r="D194" s="50" t="s">
        <v>51</v>
      </c>
      <c r="E194" s="37">
        <v>1818</v>
      </c>
      <c r="F194" s="47"/>
      <c r="G194" s="37">
        <f t="shared" si="2"/>
        <v>0</v>
      </c>
      <c r="H194" s="51"/>
    </row>
    <row r="195" spans="1:8" s="7" customFormat="1" x14ac:dyDescent="0.25">
      <c r="A195" s="63" t="s">
        <v>315</v>
      </c>
      <c r="B195" s="50" t="s">
        <v>52</v>
      </c>
      <c r="C195" s="43"/>
      <c r="D195" s="43" t="s">
        <v>29</v>
      </c>
      <c r="E195" s="37">
        <v>1357</v>
      </c>
      <c r="F195" s="47"/>
      <c r="G195" s="37">
        <f t="shared" si="2"/>
        <v>0</v>
      </c>
      <c r="H195" s="51"/>
    </row>
    <row r="196" spans="1:8" s="7" customFormat="1" x14ac:dyDescent="0.25">
      <c r="A196" s="63" t="s">
        <v>316</v>
      </c>
      <c r="B196" s="50" t="s">
        <v>38</v>
      </c>
      <c r="C196" s="43"/>
      <c r="D196" s="43" t="s">
        <v>304</v>
      </c>
      <c r="E196" s="37">
        <v>4618</v>
      </c>
      <c r="F196" s="47"/>
      <c r="G196" s="37">
        <f t="shared" si="2"/>
        <v>0</v>
      </c>
      <c r="H196" s="51"/>
    </row>
    <row r="197" spans="1:8" s="7" customFormat="1" x14ac:dyDescent="0.25">
      <c r="A197" s="63" t="s">
        <v>317</v>
      </c>
      <c r="B197" s="50" t="s">
        <v>285</v>
      </c>
      <c r="C197" s="43"/>
      <c r="D197" s="43" t="s">
        <v>29</v>
      </c>
      <c r="E197" s="37">
        <v>1398</v>
      </c>
      <c r="F197" s="47"/>
      <c r="G197" s="37">
        <f t="shared" si="2"/>
        <v>0</v>
      </c>
      <c r="H197" s="51"/>
    </row>
    <row r="198" spans="1:8" s="7" customFormat="1" x14ac:dyDescent="0.25">
      <c r="A198" s="62" t="s">
        <v>318</v>
      </c>
      <c r="B198" s="50" t="s">
        <v>52</v>
      </c>
      <c r="C198" s="43"/>
      <c r="D198" s="50" t="s">
        <v>319</v>
      </c>
      <c r="E198" s="37">
        <v>1274</v>
      </c>
      <c r="F198" s="47"/>
      <c r="G198" s="37">
        <f t="shared" si="2"/>
        <v>0</v>
      </c>
      <c r="H198" s="51"/>
    </row>
    <row r="199" spans="1:8" s="7" customFormat="1" x14ac:dyDescent="0.25">
      <c r="A199" s="62" t="s">
        <v>320</v>
      </c>
      <c r="B199" s="50" t="s">
        <v>28</v>
      </c>
      <c r="C199" s="43"/>
      <c r="D199" s="50" t="s">
        <v>59</v>
      </c>
      <c r="E199" s="37">
        <v>3154</v>
      </c>
      <c r="F199" s="47"/>
      <c r="G199" s="37">
        <f t="shared" si="2"/>
        <v>0</v>
      </c>
      <c r="H199" s="51"/>
    </row>
    <row r="200" spans="1:8" s="7" customFormat="1" x14ac:dyDescent="0.25">
      <c r="A200" s="62" t="s">
        <v>320</v>
      </c>
      <c r="B200" s="50" t="s">
        <v>38</v>
      </c>
      <c r="C200" s="43" t="s">
        <v>321</v>
      </c>
      <c r="D200" s="50"/>
      <c r="E200" s="37">
        <v>6271</v>
      </c>
      <c r="F200" s="47"/>
      <c r="G200" s="37">
        <f t="shared" si="2"/>
        <v>0</v>
      </c>
      <c r="H200" s="51" t="s">
        <v>898</v>
      </c>
    </row>
    <row r="201" spans="1:8" s="7" customFormat="1" x14ac:dyDescent="0.25">
      <c r="A201" s="62" t="s">
        <v>320</v>
      </c>
      <c r="B201" s="50" t="s">
        <v>52</v>
      </c>
      <c r="C201" s="43"/>
      <c r="D201" s="50" t="s">
        <v>75</v>
      </c>
      <c r="E201" s="37">
        <v>1150</v>
      </c>
      <c r="F201" s="47"/>
      <c r="G201" s="37">
        <f t="shared" si="2"/>
        <v>0</v>
      </c>
      <c r="H201" s="51"/>
    </row>
    <row r="202" spans="1:8" s="7" customFormat="1" x14ac:dyDescent="0.25">
      <c r="A202" s="63" t="s">
        <v>320</v>
      </c>
      <c r="B202" s="50" t="s">
        <v>49</v>
      </c>
      <c r="C202" s="43"/>
      <c r="D202" s="43" t="s">
        <v>55</v>
      </c>
      <c r="E202" s="37">
        <v>1653</v>
      </c>
      <c r="F202" s="47"/>
      <c r="G202" s="37">
        <f t="shared" si="2"/>
        <v>0</v>
      </c>
      <c r="H202" s="51"/>
    </row>
    <row r="203" spans="1:8" s="7" customFormat="1" x14ac:dyDescent="0.25">
      <c r="A203" s="61" t="s">
        <v>322</v>
      </c>
      <c r="B203" s="48" t="s">
        <v>52</v>
      </c>
      <c r="C203" s="43"/>
      <c r="D203" s="43" t="s">
        <v>51</v>
      </c>
      <c r="E203" s="37">
        <v>1192</v>
      </c>
      <c r="F203" s="47"/>
      <c r="G203" s="37">
        <f t="shared" si="2"/>
        <v>0</v>
      </c>
      <c r="H203" s="49"/>
    </row>
    <row r="204" spans="1:8" s="7" customFormat="1" x14ac:dyDescent="0.25">
      <c r="A204" s="63" t="s">
        <v>323</v>
      </c>
      <c r="B204" s="50" t="s">
        <v>38</v>
      </c>
      <c r="C204" s="43"/>
      <c r="D204" s="43" t="s">
        <v>32</v>
      </c>
      <c r="E204" s="37">
        <v>4370</v>
      </c>
      <c r="F204" s="47"/>
      <c r="G204" s="37">
        <f t="shared" si="2"/>
        <v>0</v>
      </c>
      <c r="H204" s="51"/>
    </row>
    <row r="205" spans="1:8" s="7" customFormat="1" x14ac:dyDescent="0.25">
      <c r="A205" s="62" t="s">
        <v>324</v>
      </c>
      <c r="B205" s="50" t="s">
        <v>52</v>
      </c>
      <c r="C205" s="43"/>
      <c r="D205" s="50" t="s">
        <v>59</v>
      </c>
      <c r="E205" s="37">
        <v>1192</v>
      </c>
      <c r="F205" s="47"/>
      <c r="G205" s="37">
        <f t="shared" si="2"/>
        <v>0</v>
      </c>
      <c r="H205" s="51"/>
    </row>
    <row r="206" spans="1:8" s="7" customFormat="1" x14ac:dyDescent="0.25">
      <c r="A206" s="63" t="s">
        <v>325</v>
      </c>
      <c r="B206" s="50" t="s">
        <v>28</v>
      </c>
      <c r="C206" s="43"/>
      <c r="D206" s="43" t="s">
        <v>51</v>
      </c>
      <c r="E206" s="37">
        <v>3320</v>
      </c>
      <c r="F206" s="47"/>
      <c r="G206" s="37">
        <f t="shared" si="2"/>
        <v>0</v>
      </c>
      <c r="H206" s="51"/>
    </row>
    <row r="207" spans="1:8" s="7" customFormat="1" x14ac:dyDescent="0.25">
      <c r="A207" s="63" t="s">
        <v>325</v>
      </c>
      <c r="B207" s="50" t="s">
        <v>52</v>
      </c>
      <c r="C207" s="43"/>
      <c r="D207" s="43" t="s">
        <v>56</v>
      </c>
      <c r="E207" s="37">
        <v>1274</v>
      </c>
      <c r="F207" s="47"/>
      <c r="G207" s="37">
        <f t="shared" si="2"/>
        <v>0</v>
      </c>
      <c r="H207" s="51"/>
    </row>
    <row r="208" spans="1:8" s="7" customFormat="1" x14ac:dyDescent="0.25">
      <c r="A208" s="63" t="s">
        <v>326</v>
      </c>
      <c r="B208" s="50" t="s">
        <v>28</v>
      </c>
      <c r="C208" s="43"/>
      <c r="D208" s="43" t="s">
        <v>61</v>
      </c>
      <c r="E208" s="37">
        <v>3154</v>
      </c>
      <c r="F208" s="47"/>
      <c r="G208" s="37">
        <f t="shared" si="2"/>
        <v>0</v>
      </c>
      <c r="H208" s="51"/>
    </row>
    <row r="209" spans="1:8" s="7" customFormat="1" x14ac:dyDescent="0.25">
      <c r="A209" s="63" t="s">
        <v>326</v>
      </c>
      <c r="B209" s="50" t="s">
        <v>285</v>
      </c>
      <c r="C209" s="43"/>
      <c r="D209" s="43" t="s">
        <v>32</v>
      </c>
      <c r="E209" s="37">
        <v>1233</v>
      </c>
      <c r="F209" s="47"/>
      <c r="G209" s="37">
        <f t="shared" si="2"/>
        <v>0</v>
      </c>
      <c r="H209" s="51"/>
    </row>
    <row r="210" spans="1:8" s="7" customFormat="1" x14ac:dyDescent="0.25">
      <c r="A210" s="64" t="s">
        <v>327</v>
      </c>
      <c r="B210" s="50" t="s">
        <v>38</v>
      </c>
      <c r="C210" s="43"/>
      <c r="D210" s="50" t="s">
        <v>34</v>
      </c>
      <c r="E210" s="37">
        <v>4370</v>
      </c>
      <c r="F210" s="47"/>
      <c r="G210" s="37">
        <f t="shared" si="2"/>
        <v>0</v>
      </c>
      <c r="H210" s="51"/>
    </row>
    <row r="211" spans="1:8" s="7" customFormat="1" x14ac:dyDescent="0.25">
      <c r="A211" s="62" t="s">
        <v>327</v>
      </c>
      <c r="B211" s="50" t="s">
        <v>52</v>
      </c>
      <c r="C211" s="43"/>
      <c r="D211" s="50" t="s">
        <v>59</v>
      </c>
      <c r="E211" s="37">
        <v>1233</v>
      </c>
      <c r="F211" s="47"/>
      <c r="G211" s="37">
        <f t="shared" si="2"/>
        <v>0</v>
      </c>
      <c r="H211" s="51"/>
    </row>
    <row r="212" spans="1:8" s="7" customFormat="1" x14ac:dyDescent="0.25">
      <c r="A212" s="63" t="s">
        <v>328</v>
      </c>
      <c r="B212" s="50" t="s">
        <v>52</v>
      </c>
      <c r="C212" s="43"/>
      <c r="D212" s="43" t="s">
        <v>47</v>
      </c>
      <c r="E212" s="37">
        <v>1150</v>
      </c>
      <c r="F212" s="47"/>
      <c r="G212" s="37">
        <f t="shared" si="2"/>
        <v>0</v>
      </c>
      <c r="H212" s="51"/>
    </row>
    <row r="213" spans="1:8" s="7" customFormat="1" x14ac:dyDescent="0.25">
      <c r="A213" s="62" t="s">
        <v>329</v>
      </c>
      <c r="B213" s="50" t="s">
        <v>52</v>
      </c>
      <c r="C213" s="43"/>
      <c r="D213" s="50" t="s">
        <v>319</v>
      </c>
      <c r="E213" s="37">
        <v>1357</v>
      </c>
      <c r="F213" s="47"/>
      <c r="G213" s="37">
        <f t="shared" si="2"/>
        <v>0</v>
      </c>
      <c r="H213" s="51"/>
    </row>
    <row r="214" spans="1:8" s="7" customFormat="1" x14ac:dyDescent="0.25">
      <c r="A214" s="62" t="s">
        <v>336</v>
      </c>
      <c r="B214" s="50" t="s">
        <v>26</v>
      </c>
      <c r="C214" s="43"/>
      <c r="D214" s="50" t="s">
        <v>88</v>
      </c>
      <c r="E214" s="37">
        <v>11881</v>
      </c>
      <c r="F214" s="47"/>
      <c r="G214" s="37">
        <f t="shared" ref="G214:G277" si="3">E214*F214</f>
        <v>0</v>
      </c>
      <c r="H214" s="51" t="s">
        <v>899</v>
      </c>
    </row>
    <row r="215" spans="1:8" s="7" customFormat="1" x14ac:dyDescent="0.25">
      <c r="A215" s="62" t="s">
        <v>336</v>
      </c>
      <c r="B215" s="50" t="s">
        <v>48</v>
      </c>
      <c r="C215" s="43"/>
      <c r="D215" s="50" t="s">
        <v>337</v>
      </c>
      <c r="E215" s="37">
        <v>6054</v>
      </c>
      <c r="F215" s="47"/>
      <c r="G215" s="37">
        <f t="shared" si="3"/>
        <v>0</v>
      </c>
      <c r="H215" s="51" t="s">
        <v>899</v>
      </c>
    </row>
    <row r="216" spans="1:8" s="7" customFormat="1" x14ac:dyDescent="0.25">
      <c r="A216" s="62" t="s">
        <v>338</v>
      </c>
      <c r="B216" s="50" t="s">
        <v>48</v>
      </c>
      <c r="C216" s="43"/>
      <c r="D216" s="50" t="s">
        <v>339</v>
      </c>
      <c r="E216" s="37">
        <v>5806</v>
      </c>
      <c r="F216" s="47"/>
      <c r="G216" s="37">
        <f t="shared" si="3"/>
        <v>0</v>
      </c>
      <c r="H216" s="51" t="s">
        <v>899</v>
      </c>
    </row>
    <row r="217" spans="1:8" s="7" customFormat="1" x14ac:dyDescent="0.25">
      <c r="A217" s="62" t="s">
        <v>340</v>
      </c>
      <c r="B217" s="50" t="s">
        <v>30</v>
      </c>
      <c r="C217" s="43"/>
      <c r="D217" s="50" t="s">
        <v>341</v>
      </c>
      <c r="E217" s="37">
        <v>17514</v>
      </c>
      <c r="F217" s="47"/>
      <c r="G217" s="37">
        <f t="shared" si="3"/>
        <v>0</v>
      </c>
      <c r="H217" s="51" t="s">
        <v>899</v>
      </c>
    </row>
    <row r="218" spans="1:8" s="7" customFormat="1" x14ac:dyDescent="0.25">
      <c r="A218" s="62" t="s">
        <v>340</v>
      </c>
      <c r="B218" s="50" t="s">
        <v>28</v>
      </c>
      <c r="C218" s="43"/>
      <c r="D218" s="50" t="s">
        <v>209</v>
      </c>
      <c r="E218" s="37">
        <v>6626</v>
      </c>
      <c r="F218" s="47"/>
      <c r="G218" s="37">
        <f t="shared" si="3"/>
        <v>0</v>
      </c>
      <c r="H218" s="51" t="s">
        <v>899</v>
      </c>
    </row>
    <row r="219" spans="1:8" s="7" customFormat="1" x14ac:dyDescent="0.25">
      <c r="A219" s="62" t="s">
        <v>342</v>
      </c>
      <c r="B219" s="50" t="s">
        <v>28</v>
      </c>
      <c r="C219" s="43"/>
      <c r="D219" s="50" t="s">
        <v>283</v>
      </c>
      <c r="E219" s="37">
        <v>5386</v>
      </c>
      <c r="F219" s="47"/>
      <c r="G219" s="37">
        <f t="shared" si="3"/>
        <v>0</v>
      </c>
      <c r="H219" s="51" t="s">
        <v>899</v>
      </c>
    </row>
    <row r="220" spans="1:8" s="7" customFormat="1" x14ac:dyDescent="0.25">
      <c r="A220" s="62" t="s">
        <v>343</v>
      </c>
      <c r="B220" s="50" t="s">
        <v>48</v>
      </c>
      <c r="C220" s="43"/>
      <c r="D220" s="50" t="s">
        <v>43</v>
      </c>
      <c r="E220" s="37">
        <v>6054</v>
      </c>
      <c r="F220" s="47"/>
      <c r="G220" s="37">
        <f t="shared" si="3"/>
        <v>0</v>
      </c>
      <c r="H220" s="51" t="s">
        <v>899</v>
      </c>
    </row>
    <row r="221" spans="1:8" s="7" customFormat="1" x14ac:dyDescent="0.25">
      <c r="A221" s="62" t="s">
        <v>344</v>
      </c>
      <c r="B221" s="50" t="s">
        <v>345</v>
      </c>
      <c r="C221" s="43"/>
      <c r="D221" s="50" t="s">
        <v>98</v>
      </c>
      <c r="E221" s="37">
        <v>19614</v>
      </c>
      <c r="F221" s="47"/>
      <c r="G221" s="37">
        <f t="shared" si="3"/>
        <v>0</v>
      </c>
      <c r="H221" s="51" t="s">
        <v>899</v>
      </c>
    </row>
    <row r="222" spans="1:8" s="7" customFormat="1" x14ac:dyDescent="0.25">
      <c r="A222" s="62" t="s">
        <v>346</v>
      </c>
      <c r="B222" s="50" t="s">
        <v>26</v>
      </c>
      <c r="C222" s="43"/>
      <c r="D222" s="50" t="s">
        <v>347</v>
      </c>
      <c r="E222" s="37">
        <v>11468</v>
      </c>
      <c r="F222" s="47"/>
      <c r="G222" s="37">
        <f t="shared" si="3"/>
        <v>0</v>
      </c>
      <c r="H222" s="51" t="s">
        <v>899</v>
      </c>
    </row>
    <row r="223" spans="1:8" s="7" customFormat="1" x14ac:dyDescent="0.25">
      <c r="A223" s="62" t="s">
        <v>348</v>
      </c>
      <c r="B223" s="50" t="s">
        <v>38</v>
      </c>
      <c r="C223" s="43"/>
      <c r="D223" s="50" t="s">
        <v>271</v>
      </c>
      <c r="E223" s="37">
        <v>5858</v>
      </c>
      <c r="F223" s="47"/>
      <c r="G223" s="37">
        <f t="shared" si="3"/>
        <v>0</v>
      </c>
      <c r="H223" s="51" t="s">
        <v>899</v>
      </c>
    </row>
    <row r="224" spans="1:8" s="7" customFormat="1" x14ac:dyDescent="0.25">
      <c r="A224" s="63" t="s">
        <v>349</v>
      </c>
      <c r="B224" s="50" t="s">
        <v>36</v>
      </c>
      <c r="C224" s="43"/>
      <c r="D224" s="43" t="s">
        <v>350</v>
      </c>
      <c r="E224" s="37">
        <v>13968</v>
      </c>
      <c r="F224" s="47"/>
      <c r="G224" s="37">
        <f t="shared" si="3"/>
        <v>0</v>
      </c>
      <c r="H224" s="51" t="s">
        <v>899</v>
      </c>
    </row>
    <row r="225" spans="1:8" s="7" customFormat="1" x14ac:dyDescent="0.25">
      <c r="A225" s="62" t="s">
        <v>351</v>
      </c>
      <c r="B225" s="50" t="s">
        <v>48</v>
      </c>
      <c r="C225" s="43"/>
      <c r="D225" s="50" t="s">
        <v>37</v>
      </c>
      <c r="E225" s="37">
        <v>7501</v>
      </c>
      <c r="F225" s="47"/>
      <c r="G225" s="37">
        <f t="shared" si="3"/>
        <v>0</v>
      </c>
      <c r="H225" s="51" t="s">
        <v>899</v>
      </c>
    </row>
    <row r="226" spans="1:8" s="7" customFormat="1" x14ac:dyDescent="0.25">
      <c r="A226" s="63" t="s">
        <v>352</v>
      </c>
      <c r="B226" s="50" t="s">
        <v>26</v>
      </c>
      <c r="C226" s="43"/>
      <c r="D226" s="43" t="s">
        <v>99</v>
      </c>
      <c r="E226" s="37">
        <v>11468</v>
      </c>
      <c r="F226" s="47"/>
      <c r="G226" s="37">
        <f t="shared" si="3"/>
        <v>0</v>
      </c>
      <c r="H226" s="51" t="s">
        <v>899</v>
      </c>
    </row>
    <row r="227" spans="1:8" s="7" customFormat="1" x14ac:dyDescent="0.25">
      <c r="A227" s="61" t="s">
        <v>353</v>
      </c>
      <c r="B227" s="48" t="s">
        <v>48</v>
      </c>
      <c r="C227" s="43"/>
      <c r="D227" s="43" t="s">
        <v>37</v>
      </c>
      <c r="E227" s="37">
        <v>6054</v>
      </c>
      <c r="F227" s="47"/>
      <c r="G227" s="37">
        <f t="shared" si="3"/>
        <v>0</v>
      </c>
      <c r="H227" s="49" t="s">
        <v>899</v>
      </c>
    </row>
    <row r="228" spans="1:8" s="7" customFormat="1" x14ac:dyDescent="0.25">
      <c r="A228" s="62" t="s">
        <v>354</v>
      </c>
      <c r="B228" s="50" t="s">
        <v>28</v>
      </c>
      <c r="C228" s="43"/>
      <c r="D228" s="50" t="s">
        <v>43</v>
      </c>
      <c r="E228" s="37">
        <v>5634</v>
      </c>
      <c r="F228" s="47"/>
      <c r="G228" s="37">
        <f t="shared" si="3"/>
        <v>0</v>
      </c>
      <c r="H228" s="51" t="s">
        <v>899</v>
      </c>
    </row>
    <row r="229" spans="1:8" s="7" customFormat="1" x14ac:dyDescent="0.25">
      <c r="A229" s="63" t="s">
        <v>355</v>
      </c>
      <c r="B229" s="50" t="s">
        <v>345</v>
      </c>
      <c r="C229" s="43"/>
      <c r="D229" s="43" t="s">
        <v>204</v>
      </c>
      <c r="E229" s="37">
        <v>19614</v>
      </c>
      <c r="F229" s="47"/>
      <c r="G229" s="37">
        <f t="shared" si="3"/>
        <v>0</v>
      </c>
      <c r="H229" s="51" t="s">
        <v>899</v>
      </c>
    </row>
    <row r="230" spans="1:8" s="7" customFormat="1" x14ac:dyDescent="0.25">
      <c r="A230" s="63" t="s">
        <v>356</v>
      </c>
      <c r="B230" s="50" t="s">
        <v>30</v>
      </c>
      <c r="C230" s="43"/>
      <c r="D230" s="43" t="s">
        <v>86</v>
      </c>
      <c r="E230" s="37">
        <v>18754</v>
      </c>
      <c r="F230" s="47"/>
      <c r="G230" s="37">
        <f t="shared" si="3"/>
        <v>0</v>
      </c>
      <c r="H230" s="51" t="s">
        <v>899</v>
      </c>
    </row>
    <row r="231" spans="1:8" s="7" customFormat="1" x14ac:dyDescent="0.25">
      <c r="A231" s="62" t="s">
        <v>357</v>
      </c>
      <c r="B231" s="50" t="s">
        <v>28</v>
      </c>
      <c r="C231" s="43"/>
      <c r="D231" s="50" t="s">
        <v>33</v>
      </c>
      <c r="E231" s="37">
        <v>5221</v>
      </c>
      <c r="F231" s="47"/>
      <c r="G231" s="37">
        <f t="shared" si="3"/>
        <v>0</v>
      </c>
      <c r="H231" s="51" t="s">
        <v>899</v>
      </c>
    </row>
    <row r="232" spans="1:8" s="7" customFormat="1" x14ac:dyDescent="0.25">
      <c r="A232" s="62" t="s">
        <v>358</v>
      </c>
      <c r="B232" s="50" t="s">
        <v>30</v>
      </c>
      <c r="C232" s="43"/>
      <c r="D232" s="50" t="s">
        <v>70</v>
      </c>
      <c r="E232" s="37">
        <v>16274</v>
      </c>
      <c r="F232" s="47"/>
      <c r="G232" s="37">
        <f t="shared" si="3"/>
        <v>0</v>
      </c>
      <c r="H232" s="51" t="s">
        <v>899</v>
      </c>
    </row>
    <row r="233" spans="1:8" s="7" customFormat="1" x14ac:dyDescent="0.25">
      <c r="A233" s="62" t="s">
        <v>359</v>
      </c>
      <c r="B233" s="50" t="s">
        <v>96</v>
      </c>
      <c r="C233" s="43"/>
      <c r="D233" s="50" t="s">
        <v>360</v>
      </c>
      <c r="E233" s="37">
        <v>2893</v>
      </c>
      <c r="F233" s="47"/>
      <c r="G233" s="37">
        <f t="shared" si="3"/>
        <v>0</v>
      </c>
      <c r="H233" s="51" t="s">
        <v>899</v>
      </c>
    </row>
    <row r="234" spans="1:8" s="7" customFormat="1" x14ac:dyDescent="0.25">
      <c r="A234" s="63" t="s">
        <v>361</v>
      </c>
      <c r="B234" s="50" t="s">
        <v>362</v>
      </c>
      <c r="C234" s="43"/>
      <c r="D234" s="43" t="s">
        <v>363</v>
      </c>
      <c r="E234" s="37">
        <v>51988</v>
      </c>
      <c r="F234" s="47"/>
      <c r="G234" s="37">
        <f t="shared" si="3"/>
        <v>0</v>
      </c>
      <c r="H234" s="51" t="s">
        <v>899</v>
      </c>
    </row>
    <row r="235" spans="1:8" s="7" customFormat="1" x14ac:dyDescent="0.25">
      <c r="A235" s="63" t="s">
        <v>364</v>
      </c>
      <c r="B235" s="50" t="s">
        <v>362</v>
      </c>
      <c r="C235" s="43"/>
      <c r="D235" s="43" t="s">
        <v>365</v>
      </c>
      <c r="E235" s="37">
        <v>37521</v>
      </c>
      <c r="F235" s="47"/>
      <c r="G235" s="37">
        <f t="shared" si="3"/>
        <v>0</v>
      </c>
      <c r="H235" s="51" t="s">
        <v>899</v>
      </c>
    </row>
    <row r="236" spans="1:8" s="7" customFormat="1" x14ac:dyDescent="0.25">
      <c r="A236" s="63" t="s">
        <v>366</v>
      </c>
      <c r="B236" s="50" t="s">
        <v>30</v>
      </c>
      <c r="C236" s="43"/>
      <c r="D236" s="43" t="s">
        <v>367</v>
      </c>
      <c r="E236" s="37">
        <v>16688</v>
      </c>
      <c r="F236" s="47"/>
      <c r="G236" s="37">
        <f t="shared" si="3"/>
        <v>0</v>
      </c>
      <c r="H236" s="51" t="s">
        <v>899</v>
      </c>
    </row>
    <row r="237" spans="1:8" s="7" customFormat="1" x14ac:dyDescent="0.25">
      <c r="A237" s="62" t="s">
        <v>368</v>
      </c>
      <c r="B237" s="50" t="s">
        <v>28</v>
      </c>
      <c r="C237" s="43"/>
      <c r="D237" s="50" t="s">
        <v>73</v>
      </c>
      <c r="E237" s="37">
        <v>5634</v>
      </c>
      <c r="F237" s="47"/>
      <c r="G237" s="37">
        <f t="shared" si="3"/>
        <v>0</v>
      </c>
      <c r="H237" s="51" t="s">
        <v>899</v>
      </c>
    </row>
    <row r="238" spans="1:8" s="7" customFormat="1" x14ac:dyDescent="0.25">
      <c r="A238" s="63" t="s">
        <v>369</v>
      </c>
      <c r="B238" s="50" t="s">
        <v>38</v>
      </c>
      <c r="C238" s="43"/>
      <c r="D238" s="43" t="s">
        <v>73</v>
      </c>
      <c r="E238" s="37">
        <v>5610</v>
      </c>
      <c r="F238" s="47"/>
      <c r="G238" s="37">
        <f t="shared" si="3"/>
        <v>0</v>
      </c>
      <c r="H238" s="51" t="s">
        <v>899</v>
      </c>
    </row>
    <row r="239" spans="1:8" s="7" customFormat="1" x14ac:dyDescent="0.25">
      <c r="A239" s="62" t="s">
        <v>370</v>
      </c>
      <c r="B239" s="50" t="s">
        <v>48</v>
      </c>
      <c r="C239" s="43"/>
      <c r="D239" s="50" t="s">
        <v>371</v>
      </c>
      <c r="E239" s="37">
        <v>6220</v>
      </c>
      <c r="F239" s="47"/>
      <c r="G239" s="37">
        <f t="shared" si="3"/>
        <v>0</v>
      </c>
      <c r="H239" s="51" t="s">
        <v>899</v>
      </c>
    </row>
    <row r="240" spans="1:8" s="7" customFormat="1" x14ac:dyDescent="0.25">
      <c r="A240" s="63" t="s">
        <v>372</v>
      </c>
      <c r="B240" s="50" t="s">
        <v>30</v>
      </c>
      <c r="C240" s="43"/>
      <c r="D240" s="43" t="s">
        <v>373</v>
      </c>
      <c r="E240" s="37">
        <v>17514</v>
      </c>
      <c r="F240" s="47"/>
      <c r="G240" s="37">
        <f t="shared" si="3"/>
        <v>0</v>
      </c>
      <c r="H240" s="51" t="s">
        <v>899</v>
      </c>
    </row>
    <row r="241" spans="1:8" s="7" customFormat="1" x14ac:dyDescent="0.25">
      <c r="A241" s="62" t="s">
        <v>372</v>
      </c>
      <c r="B241" s="50" t="s">
        <v>28</v>
      </c>
      <c r="C241" s="43"/>
      <c r="D241" s="50" t="s">
        <v>374</v>
      </c>
      <c r="E241" s="37">
        <v>5634</v>
      </c>
      <c r="F241" s="47"/>
      <c r="G241" s="37">
        <f t="shared" si="3"/>
        <v>0</v>
      </c>
      <c r="H241" s="51" t="s">
        <v>899</v>
      </c>
    </row>
    <row r="242" spans="1:8" s="7" customFormat="1" x14ac:dyDescent="0.25">
      <c r="A242" s="62" t="s">
        <v>375</v>
      </c>
      <c r="B242" s="50" t="s">
        <v>38</v>
      </c>
      <c r="C242" s="43"/>
      <c r="D242" s="50" t="s">
        <v>65</v>
      </c>
      <c r="E242" s="37">
        <v>6850</v>
      </c>
      <c r="F242" s="47"/>
      <c r="G242" s="37">
        <f t="shared" si="3"/>
        <v>0</v>
      </c>
      <c r="H242" s="51" t="s">
        <v>899</v>
      </c>
    </row>
    <row r="243" spans="1:8" s="7" customFormat="1" x14ac:dyDescent="0.25">
      <c r="A243" s="62" t="s">
        <v>376</v>
      </c>
      <c r="B243" s="50" t="s">
        <v>48</v>
      </c>
      <c r="C243" s="43"/>
      <c r="D243" s="50" t="s">
        <v>283</v>
      </c>
      <c r="E243" s="37">
        <v>6468</v>
      </c>
      <c r="F243" s="47"/>
      <c r="G243" s="37">
        <f t="shared" si="3"/>
        <v>0</v>
      </c>
      <c r="H243" s="51" t="s">
        <v>899</v>
      </c>
    </row>
    <row r="244" spans="1:8" s="7" customFormat="1" x14ac:dyDescent="0.25">
      <c r="A244" s="61" t="s">
        <v>377</v>
      </c>
      <c r="B244" s="48" t="s">
        <v>30</v>
      </c>
      <c r="C244" s="43"/>
      <c r="D244" s="43" t="s">
        <v>88</v>
      </c>
      <c r="E244" s="37">
        <v>17514</v>
      </c>
      <c r="F244" s="12"/>
      <c r="G244" s="37">
        <f t="shared" si="3"/>
        <v>0</v>
      </c>
      <c r="H244" s="49" t="s">
        <v>899</v>
      </c>
    </row>
    <row r="245" spans="1:8" s="7" customFormat="1" x14ac:dyDescent="0.25">
      <c r="A245" s="63" t="s">
        <v>377</v>
      </c>
      <c r="B245" s="50" t="s">
        <v>28</v>
      </c>
      <c r="C245" s="43"/>
      <c r="D245" s="43" t="s">
        <v>83</v>
      </c>
      <c r="E245" s="37">
        <v>5634</v>
      </c>
      <c r="F245" s="47"/>
      <c r="G245" s="37">
        <f t="shared" si="3"/>
        <v>0</v>
      </c>
      <c r="H245" s="51" t="s">
        <v>899</v>
      </c>
    </row>
    <row r="246" spans="1:8" s="7" customFormat="1" x14ac:dyDescent="0.25">
      <c r="A246" s="62" t="s">
        <v>378</v>
      </c>
      <c r="B246" s="50" t="s">
        <v>71</v>
      </c>
      <c r="C246" s="43"/>
      <c r="D246" s="50" t="s">
        <v>83</v>
      </c>
      <c r="E246" s="37">
        <v>2480</v>
      </c>
      <c r="F246" s="47"/>
      <c r="G246" s="37">
        <f t="shared" si="3"/>
        <v>0</v>
      </c>
      <c r="H246" s="51" t="s">
        <v>899</v>
      </c>
    </row>
    <row r="247" spans="1:8" s="7" customFormat="1" x14ac:dyDescent="0.25">
      <c r="A247" s="63" t="s">
        <v>378</v>
      </c>
      <c r="B247" s="50" t="s">
        <v>38</v>
      </c>
      <c r="C247" s="43"/>
      <c r="D247" s="43" t="s">
        <v>73</v>
      </c>
      <c r="E247" s="37">
        <v>5858</v>
      </c>
      <c r="F247" s="47"/>
      <c r="G247" s="37">
        <f t="shared" si="3"/>
        <v>0</v>
      </c>
      <c r="H247" s="51" t="s">
        <v>899</v>
      </c>
    </row>
    <row r="248" spans="1:8" s="7" customFormat="1" x14ac:dyDescent="0.25">
      <c r="A248" s="62" t="s">
        <v>379</v>
      </c>
      <c r="B248" s="50" t="s">
        <v>85</v>
      </c>
      <c r="C248" s="43"/>
      <c r="D248" s="50" t="s">
        <v>381</v>
      </c>
      <c r="E248" s="37">
        <v>3313</v>
      </c>
      <c r="F248" s="47"/>
      <c r="G248" s="37">
        <f t="shared" si="3"/>
        <v>0</v>
      </c>
      <c r="H248" s="51" t="s">
        <v>899</v>
      </c>
    </row>
    <row r="249" spans="1:8" s="7" customFormat="1" x14ac:dyDescent="0.25">
      <c r="A249" s="62" t="s">
        <v>379</v>
      </c>
      <c r="B249" s="50" t="s">
        <v>38</v>
      </c>
      <c r="C249" s="43"/>
      <c r="D249" s="50" t="s">
        <v>380</v>
      </c>
      <c r="E249" s="37">
        <v>5858</v>
      </c>
      <c r="F249" s="47"/>
      <c r="G249" s="37">
        <f t="shared" si="3"/>
        <v>0</v>
      </c>
      <c r="H249" s="51" t="s">
        <v>899</v>
      </c>
    </row>
    <row r="250" spans="1:8" s="7" customFormat="1" x14ac:dyDescent="0.25">
      <c r="A250" s="63" t="s">
        <v>382</v>
      </c>
      <c r="B250" s="50" t="s">
        <v>30</v>
      </c>
      <c r="C250" s="43"/>
      <c r="D250" s="43" t="s">
        <v>89</v>
      </c>
      <c r="E250" s="37">
        <v>17514</v>
      </c>
      <c r="F250" s="47"/>
      <c r="G250" s="37">
        <f t="shared" si="3"/>
        <v>0</v>
      </c>
      <c r="H250" s="51" t="s">
        <v>899</v>
      </c>
    </row>
    <row r="251" spans="1:8" s="7" customFormat="1" x14ac:dyDescent="0.25">
      <c r="A251" s="62" t="s">
        <v>383</v>
      </c>
      <c r="B251" s="50" t="s">
        <v>26</v>
      </c>
      <c r="C251" s="43"/>
      <c r="D251" s="50" t="s">
        <v>384</v>
      </c>
      <c r="E251" s="37">
        <v>11054</v>
      </c>
      <c r="F251" s="47"/>
      <c r="G251" s="37">
        <f t="shared" si="3"/>
        <v>0</v>
      </c>
      <c r="H251" s="51" t="s">
        <v>899</v>
      </c>
    </row>
    <row r="252" spans="1:8" s="7" customFormat="1" x14ac:dyDescent="0.25">
      <c r="A252" s="63" t="s">
        <v>383</v>
      </c>
      <c r="B252" s="50" t="s">
        <v>28</v>
      </c>
      <c r="C252" s="43"/>
      <c r="D252" s="43" t="s">
        <v>381</v>
      </c>
      <c r="E252" s="37">
        <v>5634</v>
      </c>
      <c r="F252" s="47"/>
      <c r="G252" s="37">
        <f t="shared" si="3"/>
        <v>0</v>
      </c>
      <c r="H252" s="51" t="s">
        <v>899</v>
      </c>
    </row>
    <row r="253" spans="1:8" s="7" customFormat="1" x14ac:dyDescent="0.25">
      <c r="A253" s="62" t="s">
        <v>385</v>
      </c>
      <c r="B253" s="50" t="s">
        <v>48</v>
      </c>
      <c r="C253" s="43"/>
      <c r="D253" s="50" t="s">
        <v>66</v>
      </c>
      <c r="E253" s="37">
        <v>6054</v>
      </c>
      <c r="F253" s="47"/>
      <c r="G253" s="37">
        <f t="shared" si="3"/>
        <v>0</v>
      </c>
      <c r="H253" s="51" t="s">
        <v>899</v>
      </c>
    </row>
    <row r="254" spans="1:8" s="7" customFormat="1" x14ac:dyDescent="0.25">
      <c r="A254" s="63" t="s">
        <v>386</v>
      </c>
      <c r="B254" s="50" t="s">
        <v>30</v>
      </c>
      <c r="C254" s="43"/>
      <c r="D254" s="43" t="s">
        <v>72</v>
      </c>
      <c r="E254" s="37">
        <v>17514</v>
      </c>
      <c r="F254" s="47"/>
      <c r="G254" s="37">
        <f t="shared" si="3"/>
        <v>0</v>
      </c>
      <c r="H254" s="51" t="s">
        <v>899</v>
      </c>
    </row>
    <row r="255" spans="1:8" s="7" customFormat="1" x14ac:dyDescent="0.25">
      <c r="A255" s="62" t="s">
        <v>387</v>
      </c>
      <c r="B255" s="50" t="s">
        <v>38</v>
      </c>
      <c r="C255" s="43"/>
      <c r="D255" s="50" t="s">
        <v>388</v>
      </c>
      <c r="E255" s="37">
        <v>5444</v>
      </c>
      <c r="F255" s="47"/>
      <c r="G255" s="37">
        <f t="shared" si="3"/>
        <v>0</v>
      </c>
      <c r="H255" s="51" t="s">
        <v>899</v>
      </c>
    </row>
    <row r="256" spans="1:8" s="7" customFormat="1" x14ac:dyDescent="0.25">
      <c r="A256" s="62" t="s">
        <v>389</v>
      </c>
      <c r="B256" s="50" t="s">
        <v>38</v>
      </c>
      <c r="C256" s="43"/>
      <c r="D256" s="50" t="s">
        <v>84</v>
      </c>
      <c r="E256" s="37">
        <v>5610</v>
      </c>
      <c r="F256" s="47"/>
      <c r="G256" s="37">
        <f t="shared" si="3"/>
        <v>0</v>
      </c>
      <c r="H256" s="51" t="s">
        <v>899</v>
      </c>
    </row>
    <row r="257" spans="1:8" s="7" customFormat="1" x14ac:dyDescent="0.25">
      <c r="A257" s="62" t="s">
        <v>90</v>
      </c>
      <c r="B257" s="50" t="s">
        <v>68</v>
      </c>
      <c r="C257" s="43"/>
      <c r="D257" s="50" t="s">
        <v>91</v>
      </c>
      <c r="E257" s="37">
        <v>43821</v>
      </c>
      <c r="F257" s="47"/>
      <c r="G257" s="37">
        <f t="shared" si="3"/>
        <v>0</v>
      </c>
      <c r="H257" s="51" t="s">
        <v>899</v>
      </c>
    </row>
    <row r="258" spans="1:8" s="7" customFormat="1" x14ac:dyDescent="0.25">
      <c r="A258" s="62" t="s">
        <v>390</v>
      </c>
      <c r="B258" s="50" t="s">
        <v>71</v>
      </c>
      <c r="C258" s="43"/>
      <c r="D258" s="50" t="s">
        <v>37</v>
      </c>
      <c r="E258" s="37">
        <v>2480</v>
      </c>
      <c r="F258" s="47"/>
      <c r="G258" s="37">
        <f t="shared" si="3"/>
        <v>0</v>
      </c>
      <c r="H258" s="51" t="s">
        <v>899</v>
      </c>
    </row>
    <row r="259" spans="1:8" s="7" customFormat="1" x14ac:dyDescent="0.25">
      <c r="A259" s="62" t="s">
        <v>390</v>
      </c>
      <c r="B259" s="50" t="s">
        <v>38</v>
      </c>
      <c r="C259" s="43"/>
      <c r="D259" s="50" t="s">
        <v>66</v>
      </c>
      <c r="E259" s="37">
        <v>5610</v>
      </c>
      <c r="F259" s="47"/>
      <c r="G259" s="37">
        <f t="shared" si="3"/>
        <v>0</v>
      </c>
      <c r="H259" s="51" t="s">
        <v>899</v>
      </c>
    </row>
    <row r="260" spans="1:8" s="7" customFormat="1" x14ac:dyDescent="0.25">
      <c r="A260" s="62" t="s">
        <v>391</v>
      </c>
      <c r="B260" s="50" t="s">
        <v>92</v>
      </c>
      <c r="C260" s="43"/>
      <c r="D260" s="50" t="s">
        <v>87</v>
      </c>
      <c r="E260" s="37">
        <v>60621</v>
      </c>
      <c r="F260" s="47"/>
      <c r="G260" s="37">
        <f t="shared" si="3"/>
        <v>0</v>
      </c>
      <c r="H260" s="51" t="s">
        <v>899</v>
      </c>
    </row>
    <row r="261" spans="1:8" s="7" customFormat="1" x14ac:dyDescent="0.25">
      <c r="A261" s="62" t="s">
        <v>391</v>
      </c>
      <c r="B261" s="50" t="s">
        <v>96</v>
      </c>
      <c r="C261" s="43"/>
      <c r="D261" s="50" t="s">
        <v>32</v>
      </c>
      <c r="E261" s="37">
        <v>2314</v>
      </c>
      <c r="F261" s="47"/>
      <c r="G261" s="37">
        <f t="shared" si="3"/>
        <v>0</v>
      </c>
      <c r="H261" s="51" t="s">
        <v>899</v>
      </c>
    </row>
    <row r="262" spans="1:8" s="7" customFormat="1" x14ac:dyDescent="0.25">
      <c r="A262" s="63" t="s">
        <v>391</v>
      </c>
      <c r="B262" s="50" t="s">
        <v>68</v>
      </c>
      <c r="C262" s="43"/>
      <c r="D262" s="43" t="s">
        <v>87</v>
      </c>
      <c r="E262" s="37">
        <v>43821</v>
      </c>
      <c r="F262" s="47"/>
      <c r="G262" s="37">
        <f t="shared" si="3"/>
        <v>0</v>
      </c>
      <c r="H262" s="51" t="s">
        <v>899</v>
      </c>
    </row>
    <row r="263" spans="1:8" s="7" customFormat="1" x14ac:dyDescent="0.25">
      <c r="A263" s="63" t="s">
        <v>391</v>
      </c>
      <c r="B263" s="50" t="s">
        <v>38</v>
      </c>
      <c r="C263" s="43"/>
      <c r="D263" s="43" t="s">
        <v>81</v>
      </c>
      <c r="E263" s="37">
        <v>5196</v>
      </c>
      <c r="F263" s="47"/>
      <c r="G263" s="37">
        <f t="shared" si="3"/>
        <v>0</v>
      </c>
      <c r="H263" s="51" t="s">
        <v>899</v>
      </c>
    </row>
    <row r="264" spans="1:8" s="7" customFormat="1" x14ac:dyDescent="0.25">
      <c r="A264" s="61" t="s">
        <v>392</v>
      </c>
      <c r="B264" s="48" t="s">
        <v>30</v>
      </c>
      <c r="C264" s="43"/>
      <c r="D264" s="43" t="s">
        <v>44</v>
      </c>
      <c r="E264" s="37">
        <v>15241</v>
      </c>
      <c r="F264" s="47"/>
      <c r="G264" s="37">
        <f t="shared" si="3"/>
        <v>0</v>
      </c>
      <c r="H264" s="49" t="s">
        <v>899</v>
      </c>
    </row>
    <row r="265" spans="1:8" s="7" customFormat="1" x14ac:dyDescent="0.25">
      <c r="A265" s="62" t="s">
        <v>393</v>
      </c>
      <c r="B265" s="50" t="s">
        <v>38</v>
      </c>
      <c r="C265" s="43"/>
      <c r="D265" s="50" t="s">
        <v>83</v>
      </c>
      <c r="E265" s="37">
        <v>5610</v>
      </c>
      <c r="F265" s="47"/>
      <c r="G265" s="37">
        <f t="shared" si="3"/>
        <v>0</v>
      </c>
      <c r="H265" s="51" t="s">
        <v>899</v>
      </c>
    </row>
    <row r="266" spans="1:8" s="7" customFormat="1" x14ac:dyDescent="0.25">
      <c r="A266" s="62" t="s">
        <v>394</v>
      </c>
      <c r="B266" s="50" t="s">
        <v>38</v>
      </c>
      <c r="C266" s="43"/>
      <c r="D266" s="50" t="s">
        <v>209</v>
      </c>
      <c r="E266" s="37">
        <v>5610</v>
      </c>
      <c r="F266" s="47"/>
      <c r="G266" s="37">
        <f t="shared" si="3"/>
        <v>0</v>
      </c>
      <c r="H266" s="51" t="s">
        <v>899</v>
      </c>
    </row>
    <row r="267" spans="1:8" s="7" customFormat="1" x14ac:dyDescent="0.25">
      <c r="A267" s="63" t="s">
        <v>395</v>
      </c>
      <c r="B267" s="50" t="s">
        <v>38</v>
      </c>
      <c r="C267" s="43"/>
      <c r="D267" s="43" t="s">
        <v>198</v>
      </c>
      <c r="E267" s="37">
        <v>5610</v>
      </c>
      <c r="F267" s="47"/>
      <c r="G267" s="37">
        <f t="shared" si="3"/>
        <v>0</v>
      </c>
      <c r="H267" s="51" t="s">
        <v>899</v>
      </c>
    </row>
    <row r="268" spans="1:8" s="7" customFormat="1" x14ac:dyDescent="0.25">
      <c r="A268" s="62" t="s">
        <v>396</v>
      </c>
      <c r="B268" s="50" t="s">
        <v>30</v>
      </c>
      <c r="C268" s="43"/>
      <c r="D268" s="50" t="s">
        <v>347</v>
      </c>
      <c r="E268" s="37">
        <v>16688</v>
      </c>
      <c r="F268" s="47"/>
      <c r="G268" s="37">
        <f t="shared" si="3"/>
        <v>0</v>
      </c>
      <c r="H268" s="51" t="s">
        <v>899</v>
      </c>
    </row>
    <row r="269" spans="1:8" s="7" customFormat="1" x14ac:dyDescent="0.25">
      <c r="A269" s="63" t="s">
        <v>396</v>
      </c>
      <c r="B269" s="50" t="s">
        <v>28</v>
      </c>
      <c r="C269" s="43"/>
      <c r="D269" s="43" t="s">
        <v>43</v>
      </c>
      <c r="E269" s="37">
        <v>5634</v>
      </c>
      <c r="F269" s="47"/>
      <c r="G269" s="37">
        <f t="shared" si="3"/>
        <v>0</v>
      </c>
      <c r="H269" s="51" t="s">
        <v>899</v>
      </c>
    </row>
    <row r="270" spans="1:8" s="7" customFormat="1" x14ac:dyDescent="0.25">
      <c r="A270" s="63" t="s">
        <v>397</v>
      </c>
      <c r="B270" s="50" t="s">
        <v>71</v>
      </c>
      <c r="C270" s="43"/>
      <c r="D270" s="43" t="s">
        <v>35</v>
      </c>
      <c r="E270" s="37">
        <v>2190</v>
      </c>
      <c r="F270" s="47"/>
      <c r="G270" s="37">
        <f t="shared" si="3"/>
        <v>0</v>
      </c>
      <c r="H270" s="51" t="s">
        <v>899</v>
      </c>
    </row>
    <row r="271" spans="1:8" s="7" customFormat="1" x14ac:dyDescent="0.25">
      <c r="A271" s="62" t="s">
        <v>397</v>
      </c>
      <c r="B271" s="50" t="s">
        <v>38</v>
      </c>
      <c r="C271" s="43"/>
      <c r="D271" s="50" t="s">
        <v>83</v>
      </c>
      <c r="E271" s="37">
        <v>5444</v>
      </c>
      <c r="F271" s="47"/>
      <c r="G271" s="37">
        <f t="shared" si="3"/>
        <v>0</v>
      </c>
      <c r="H271" s="51" t="s">
        <v>899</v>
      </c>
    </row>
    <row r="272" spans="1:8" s="7" customFormat="1" x14ac:dyDescent="0.25">
      <c r="A272" s="63" t="s">
        <v>398</v>
      </c>
      <c r="B272" s="50" t="s">
        <v>42</v>
      </c>
      <c r="C272" s="43"/>
      <c r="D272" s="43" t="s">
        <v>43</v>
      </c>
      <c r="E272" s="37">
        <v>10858</v>
      </c>
      <c r="F272" s="47"/>
      <c r="G272" s="37">
        <f t="shared" si="3"/>
        <v>0</v>
      </c>
      <c r="H272" s="51" t="s">
        <v>899</v>
      </c>
    </row>
    <row r="273" spans="1:8" s="7" customFormat="1" x14ac:dyDescent="0.25">
      <c r="A273" s="63" t="s">
        <v>398</v>
      </c>
      <c r="B273" s="50" t="s">
        <v>36</v>
      </c>
      <c r="C273" s="43"/>
      <c r="D273" s="43" t="s">
        <v>93</v>
      </c>
      <c r="E273" s="37">
        <v>12728</v>
      </c>
      <c r="F273" s="47"/>
      <c r="G273" s="37">
        <f t="shared" si="3"/>
        <v>0</v>
      </c>
      <c r="H273" s="51" t="s">
        <v>899</v>
      </c>
    </row>
    <row r="274" spans="1:8" s="7" customFormat="1" x14ac:dyDescent="0.25">
      <c r="A274" s="63" t="s">
        <v>398</v>
      </c>
      <c r="B274" s="50" t="s">
        <v>71</v>
      </c>
      <c r="C274" s="43"/>
      <c r="D274" s="43" t="s">
        <v>40</v>
      </c>
      <c r="E274" s="37">
        <v>4133</v>
      </c>
      <c r="F274" s="47"/>
      <c r="G274" s="37">
        <f t="shared" si="3"/>
        <v>0</v>
      </c>
      <c r="H274" s="51" t="s">
        <v>899</v>
      </c>
    </row>
    <row r="275" spans="1:8" s="7" customFormat="1" x14ac:dyDescent="0.25">
      <c r="A275" s="63" t="s">
        <v>398</v>
      </c>
      <c r="B275" s="50" t="s">
        <v>28</v>
      </c>
      <c r="C275" s="43"/>
      <c r="D275" s="43" t="s">
        <v>34</v>
      </c>
      <c r="E275" s="37">
        <v>5634</v>
      </c>
      <c r="F275" s="47"/>
      <c r="G275" s="37">
        <f t="shared" si="3"/>
        <v>0</v>
      </c>
      <c r="H275" s="51" t="s">
        <v>899</v>
      </c>
    </row>
    <row r="276" spans="1:8" s="7" customFormat="1" x14ac:dyDescent="0.25">
      <c r="A276" s="63" t="s">
        <v>399</v>
      </c>
      <c r="B276" s="50" t="s">
        <v>48</v>
      </c>
      <c r="C276" s="43"/>
      <c r="D276" s="43" t="s">
        <v>198</v>
      </c>
      <c r="E276" s="37">
        <v>6054</v>
      </c>
      <c r="F276" s="47"/>
      <c r="G276" s="37">
        <f t="shared" si="3"/>
        <v>0</v>
      </c>
      <c r="H276" s="51" t="s">
        <v>899</v>
      </c>
    </row>
    <row r="277" spans="1:8" s="7" customFormat="1" x14ac:dyDescent="0.25">
      <c r="A277" s="62" t="s">
        <v>400</v>
      </c>
      <c r="B277" s="50" t="s">
        <v>38</v>
      </c>
      <c r="C277" s="43"/>
      <c r="D277" s="50" t="s">
        <v>83</v>
      </c>
      <c r="E277" s="37">
        <v>5610</v>
      </c>
      <c r="F277" s="47"/>
      <c r="G277" s="37">
        <f t="shared" si="3"/>
        <v>0</v>
      </c>
      <c r="H277" s="51" t="s">
        <v>899</v>
      </c>
    </row>
    <row r="278" spans="1:8" s="7" customFormat="1" x14ac:dyDescent="0.25">
      <c r="A278" s="63" t="s">
        <v>901</v>
      </c>
      <c r="B278" s="50" t="s">
        <v>28</v>
      </c>
      <c r="C278" s="43"/>
      <c r="D278" s="50" t="s">
        <v>198</v>
      </c>
      <c r="E278" s="37">
        <v>5634</v>
      </c>
      <c r="F278" s="47"/>
      <c r="G278" s="37">
        <f t="shared" ref="G278:G341" si="4">E278*F278</f>
        <v>0</v>
      </c>
      <c r="H278" s="51" t="s">
        <v>899</v>
      </c>
    </row>
    <row r="279" spans="1:8" s="7" customFormat="1" x14ac:dyDescent="0.25">
      <c r="A279" s="62" t="s">
        <v>401</v>
      </c>
      <c r="B279" s="50" t="s">
        <v>96</v>
      </c>
      <c r="C279" s="43"/>
      <c r="D279" s="50" t="s">
        <v>37</v>
      </c>
      <c r="E279" s="37">
        <v>2480</v>
      </c>
      <c r="F279" s="47"/>
      <c r="G279" s="37">
        <f t="shared" si="4"/>
        <v>0</v>
      </c>
      <c r="H279" s="51" t="s">
        <v>899</v>
      </c>
    </row>
    <row r="280" spans="1:8" s="7" customFormat="1" x14ac:dyDescent="0.25">
      <c r="A280" s="62" t="s">
        <v>401</v>
      </c>
      <c r="B280" s="50" t="s">
        <v>38</v>
      </c>
      <c r="C280" s="43"/>
      <c r="D280" s="50" t="s">
        <v>65</v>
      </c>
      <c r="E280" s="37">
        <v>5858</v>
      </c>
      <c r="F280" s="47"/>
      <c r="G280" s="37">
        <f t="shared" si="4"/>
        <v>0</v>
      </c>
      <c r="H280" s="51" t="s">
        <v>899</v>
      </c>
    </row>
    <row r="281" spans="1:8" s="7" customFormat="1" x14ac:dyDescent="0.25">
      <c r="A281" s="62" t="s">
        <v>402</v>
      </c>
      <c r="B281" s="50" t="s">
        <v>30</v>
      </c>
      <c r="C281" s="43"/>
      <c r="D281" s="50" t="s">
        <v>74</v>
      </c>
      <c r="E281" s="37">
        <v>17514</v>
      </c>
      <c r="F281" s="47"/>
      <c r="G281" s="37">
        <f t="shared" si="4"/>
        <v>0</v>
      </c>
      <c r="H281" s="51" t="s">
        <v>899</v>
      </c>
    </row>
    <row r="282" spans="1:8" s="7" customFormat="1" x14ac:dyDescent="0.25">
      <c r="A282" s="63" t="s">
        <v>402</v>
      </c>
      <c r="B282" s="50" t="s">
        <v>28</v>
      </c>
      <c r="C282" s="43"/>
      <c r="D282" s="43" t="s">
        <v>83</v>
      </c>
      <c r="E282" s="37">
        <v>5469</v>
      </c>
      <c r="F282" s="47"/>
      <c r="G282" s="37">
        <f t="shared" si="4"/>
        <v>0</v>
      </c>
      <c r="H282" s="51" t="s">
        <v>899</v>
      </c>
    </row>
    <row r="283" spans="1:8" s="7" customFormat="1" x14ac:dyDescent="0.25">
      <c r="A283" s="62" t="s">
        <v>403</v>
      </c>
      <c r="B283" s="50" t="s">
        <v>96</v>
      </c>
      <c r="C283" s="43"/>
      <c r="D283" s="50" t="s">
        <v>94</v>
      </c>
      <c r="E283" s="37">
        <v>2893</v>
      </c>
      <c r="F283" s="47"/>
      <c r="G283" s="37">
        <f t="shared" si="4"/>
        <v>0</v>
      </c>
      <c r="H283" s="51" t="s">
        <v>899</v>
      </c>
    </row>
    <row r="284" spans="1:8" s="7" customFormat="1" x14ac:dyDescent="0.25">
      <c r="A284" s="63" t="s">
        <v>403</v>
      </c>
      <c r="B284" s="50" t="s">
        <v>38</v>
      </c>
      <c r="C284" s="43"/>
      <c r="D284" s="43" t="s">
        <v>404</v>
      </c>
      <c r="E284" s="37">
        <v>6023</v>
      </c>
      <c r="F284" s="47"/>
      <c r="G284" s="37">
        <f t="shared" si="4"/>
        <v>0</v>
      </c>
      <c r="H284" s="51" t="s">
        <v>899</v>
      </c>
    </row>
    <row r="285" spans="1:8" s="7" customFormat="1" x14ac:dyDescent="0.25">
      <c r="A285" s="63" t="s">
        <v>405</v>
      </c>
      <c r="B285" s="50" t="s">
        <v>96</v>
      </c>
      <c r="C285" s="43"/>
      <c r="D285" s="43" t="s">
        <v>40</v>
      </c>
      <c r="E285" s="37">
        <v>2314</v>
      </c>
      <c r="F285" s="47"/>
      <c r="G285" s="37">
        <f t="shared" si="4"/>
        <v>0</v>
      </c>
      <c r="H285" s="51" t="s">
        <v>899</v>
      </c>
    </row>
    <row r="286" spans="1:8" s="7" customFormat="1" x14ac:dyDescent="0.25">
      <c r="A286" s="62" t="s">
        <v>405</v>
      </c>
      <c r="B286" s="50" t="s">
        <v>38</v>
      </c>
      <c r="C286" s="43"/>
      <c r="D286" s="50" t="s">
        <v>93</v>
      </c>
      <c r="E286" s="37">
        <v>5444</v>
      </c>
      <c r="F286" s="47"/>
      <c r="G286" s="37">
        <f t="shared" si="4"/>
        <v>0</v>
      </c>
      <c r="H286" s="51" t="s">
        <v>899</v>
      </c>
    </row>
    <row r="287" spans="1:8" s="7" customFormat="1" x14ac:dyDescent="0.25">
      <c r="A287" s="62" t="s">
        <v>406</v>
      </c>
      <c r="B287" s="50" t="s">
        <v>28</v>
      </c>
      <c r="C287" s="43"/>
      <c r="D287" s="50" t="s">
        <v>407</v>
      </c>
      <c r="E287" s="37">
        <v>5221</v>
      </c>
      <c r="F287" s="47"/>
      <c r="G287" s="37">
        <f t="shared" si="4"/>
        <v>0</v>
      </c>
      <c r="H287" s="51" t="s">
        <v>899</v>
      </c>
    </row>
    <row r="288" spans="1:8" s="7" customFormat="1" x14ac:dyDescent="0.25">
      <c r="A288" s="63" t="s">
        <v>408</v>
      </c>
      <c r="B288" s="50" t="s">
        <v>30</v>
      </c>
      <c r="C288" s="43"/>
      <c r="D288" s="43" t="s">
        <v>89</v>
      </c>
      <c r="E288" s="37">
        <v>15861</v>
      </c>
      <c r="F288" s="47"/>
      <c r="G288" s="37">
        <f t="shared" si="4"/>
        <v>0</v>
      </c>
      <c r="H288" s="51" t="s">
        <v>899</v>
      </c>
    </row>
    <row r="289" spans="1:8" s="7" customFormat="1" x14ac:dyDescent="0.25">
      <c r="A289" s="63" t="s">
        <v>408</v>
      </c>
      <c r="B289" s="50" t="s">
        <v>48</v>
      </c>
      <c r="C289" s="43"/>
      <c r="D289" s="43" t="s">
        <v>73</v>
      </c>
      <c r="E289" s="37">
        <v>6220</v>
      </c>
      <c r="F289" s="47"/>
      <c r="G289" s="37">
        <f t="shared" si="4"/>
        <v>0</v>
      </c>
      <c r="H289" s="51" t="s">
        <v>899</v>
      </c>
    </row>
    <row r="290" spans="1:8" s="7" customFormat="1" x14ac:dyDescent="0.25">
      <c r="A290" s="63" t="s">
        <v>409</v>
      </c>
      <c r="B290" s="50" t="s">
        <v>26</v>
      </c>
      <c r="C290" s="43"/>
      <c r="D290" s="43" t="s">
        <v>410</v>
      </c>
      <c r="E290" s="37">
        <v>11881</v>
      </c>
      <c r="F290" s="47"/>
      <c r="G290" s="37">
        <f t="shared" si="4"/>
        <v>0</v>
      </c>
      <c r="H290" s="51" t="s">
        <v>899</v>
      </c>
    </row>
    <row r="291" spans="1:8" s="7" customFormat="1" x14ac:dyDescent="0.25">
      <c r="A291" s="62" t="s">
        <v>409</v>
      </c>
      <c r="B291" s="50" t="s">
        <v>30</v>
      </c>
      <c r="C291" s="43"/>
      <c r="D291" s="50" t="s">
        <v>45</v>
      </c>
      <c r="E291" s="37">
        <v>17514</v>
      </c>
      <c r="F291" s="47"/>
      <c r="G291" s="37">
        <f t="shared" si="4"/>
        <v>0</v>
      </c>
      <c r="H291" s="51" t="s">
        <v>899</v>
      </c>
    </row>
    <row r="292" spans="1:8" s="7" customFormat="1" x14ac:dyDescent="0.25">
      <c r="A292" s="62" t="s">
        <v>411</v>
      </c>
      <c r="B292" s="50" t="s">
        <v>26</v>
      </c>
      <c r="C292" s="43"/>
      <c r="D292" s="50" t="s">
        <v>367</v>
      </c>
      <c r="E292" s="37">
        <v>12708</v>
      </c>
      <c r="F292" s="47"/>
      <c r="G292" s="37">
        <f t="shared" si="4"/>
        <v>0</v>
      </c>
      <c r="H292" s="51" t="s">
        <v>899</v>
      </c>
    </row>
    <row r="293" spans="1:8" s="7" customFormat="1" x14ac:dyDescent="0.25">
      <c r="A293" s="64" t="s">
        <v>411</v>
      </c>
      <c r="B293" s="50" t="s">
        <v>30</v>
      </c>
      <c r="C293" s="43"/>
      <c r="D293" s="50" t="s">
        <v>45</v>
      </c>
      <c r="E293" s="37">
        <v>17514</v>
      </c>
      <c r="F293" s="47"/>
      <c r="G293" s="37">
        <f t="shared" si="4"/>
        <v>0</v>
      </c>
      <c r="H293" s="51" t="s">
        <v>899</v>
      </c>
    </row>
    <row r="294" spans="1:8" s="7" customFormat="1" x14ac:dyDescent="0.25">
      <c r="A294" s="63" t="s">
        <v>412</v>
      </c>
      <c r="B294" s="50" t="s">
        <v>30</v>
      </c>
      <c r="C294" s="43"/>
      <c r="D294" s="43" t="s">
        <v>367</v>
      </c>
      <c r="E294" s="37">
        <v>17514</v>
      </c>
      <c r="F294" s="47"/>
      <c r="G294" s="37">
        <f t="shared" si="4"/>
        <v>0</v>
      </c>
      <c r="H294" s="51" t="s">
        <v>899</v>
      </c>
    </row>
    <row r="295" spans="1:8" s="7" customFormat="1" x14ac:dyDescent="0.25">
      <c r="A295" s="63" t="s">
        <v>413</v>
      </c>
      <c r="B295" s="50" t="s">
        <v>38</v>
      </c>
      <c r="C295" s="43"/>
      <c r="D295" s="43" t="s">
        <v>414</v>
      </c>
      <c r="E295" s="37">
        <v>6850</v>
      </c>
      <c r="F295" s="47"/>
      <c r="G295" s="37">
        <f t="shared" si="4"/>
        <v>0</v>
      </c>
      <c r="H295" s="51" t="s">
        <v>899</v>
      </c>
    </row>
    <row r="296" spans="1:8" s="7" customFormat="1" x14ac:dyDescent="0.25">
      <c r="A296" s="62" t="s">
        <v>415</v>
      </c>
      <c r="B296" s="50" t="s">
        <v>30</v>
      </c>
      <c r="C296" s="43"/>
      <c r="D296" s="50" t="s">
        <v>206</v>
      </c>
      <c r="E296" s="37">
        <v>11108</v>
      </c>
      <c r="F296" s="47"/>
      <c r="G296" s="37">
        <f t="shared" si="4"/>
        <v>0</v>
      </c>
      <c r="H296" s="51" t="s">
        <v>899</v>
      </c>
    </row>
    <row r="297" spans="1:8" s="7" customFormat="1" x14ac:dyDescent="0.25">
      <c r="A297" s="62" t="s">
        <v>416</v>
      </c>
      <c r="B297" s="50" t="s">
        <v>26</v>
      </c>
      <c r="C297" s="43"/>
      <c r="D297" s="50" t="s">
        <v>418</v>
      </c>
      <c r="E297" s="37">
        <v>6921</v>
      </c>
      <c r="F297" s="47"/>
      <c r="G297" s="37">
        <f t="shared" si="4"/>
        <v>0</v>
      </c>
      <c r="H297" s="51" t="s">
        <v>899</v>
      </c>
    </row>
    <row r="298" spans="1:8" s="7" customFormat="1" x14ac:dyDescent="0.25">
      <c r="A298" s="62" t="s">
        <v>416</v>
      </c>
      <c r="B298" s="50" t="s">
        <v>30</v>
      </c>
      <c r="C298" s="43"/>
      <c r="D298" s="50" t="s">
        <v>417</v>
      </c>
      <c r="E298" s="37">
        <v>11108</v>
      </c>
      <c r="F298" s="47"/>
      <c r="G298" s="37">
        <f t="shared" si="4"/>
        <v>0</v>
      </c>
      <c r="H298" s="51" t="s">
        <v>899</v>
      </c>
    </row>
    <row r="299" spans="1:8" s="7" customFormat="1" x14ac:dyDescent="0.25">
      <c r="A299" s="63" t="s">
        <v>419</v>
      </c>
      <c r="B299" s="50" t="s">
        <v>38</v>
      </c>
      <c r="C299" s="43" t="s">
        <v>420</v>
      </c>
      <c r="D299" s="43"/>
      <c r="E299" s="37">
        <v>6271</v>
      </c>
      <c r="F299" s="47"/>
      <c r="G299" s="37">
        <f t="shared" si="4"/>
        <v>0</v>
      </c>
      <c r="H299" s="51" t="s">
        <v>898</v>
      </c>
    </row>
    <row r="300" spans="1:8" s="7" customFormat="1" x14ac:dyDescent="0.25">
      <c r="A300" s="62" t="s">
        <v>421</v>
      </c>
      <c r="B300" s="50" t="s">
        <v>76</v>
      </c>
      <c r="C300" s="43"/>
      <c r="D300" s="50" t="s">
        <v>55</v>
      </c>
      <c r="E300" s="37">
        <v>1357</v>
      </c>
      <c r="F300" s="47"/>
      <c r="G300" s="37">
        <f t="shared" si="4"/>
        <v>0</v>
      </c>
      <c r="H300" s="51"/>
    </row>
    <row r="301" spans="1:8" s="7" customFormat="1" x14ac:dyDescent="0.25">
      <c r="A301" s="62" t="s">
        <v>421</v>
      </c>
      <c r="B301" s="50" t="s">
        <v>38</v>
      </c>
      <c r="C301" s="43"/>
      <c r="D301" s="50" t="s">
        <v>27</v>
      </c>
      <c r="E301" s="37">
        <v>4783</v>
      </c>
      <c r="F301" s="47"/>
      <c r="G301" s="37">
        <f t="shared" si="4"/>
        <v>0</v>
      </c>
      <c r="H301" s="51"/>
    </row>
    <row r="302" spans="1:8" s="7" customFormat="1" x14ac:dyDescent="0.25">
      <c r="A302" s="61" t="s">
        <v>422</v>
      </c>
      <c r="B302" s="48" t="s">
        <v>28</v>
      </c>
      <c r="C302" s="43" t="s">
        <v>423</v>
      </c>
      <c r="D302" s="43"/>
      <c r="E302" s="37">
        <v>6213</v>
      </c>
      <c r="F302" s="47"/>
      <c r="G302" s="37">
        <f t="shared" si="4"/>
        <v>0</v>
      </c>
      <c r="H302" s="49" t="s">
        <v>898</v>
      </c>
    </row>
    <row r="303" spans="1:8" s="7" customFormat="1" x14ac:dyDescent="0.25">
      <c r="A303" s="62" t="s">
        <v>424</v>
      </c>
      <c r="B303" s="50" t="s">
        <v>71</v>
      </c>
      <c r="C303" s="43"/>
      <c r="D303" s="50" t="s">
        <v>59</v>
      </c>
      <c r="E303" s="37">
        <v>2108</v>
      </c>
      <c r="F303" s="47"/>
      <c r="G303" s="37">
        <f t="shared" si="4"/>
        <v>0</v>
      </c>
      <c r="H303" s="51"/>
    </row>
    <row r="304" spans="1:8" s="7" customFormat="1" x14ac:dyDescent="0.25">
      <c r="A304" s="62" t="s">
        <v>425</v>
      </c>
      <c r="B304" s="50" t="s">
        <v>26</v>
      </c>
      <c r="C304" s="43"/>
      <c r="D304" s="50" t="s">
        <v>64</v>
      </c>
      <c r="E304" s="37">
        <v>7086</v>
      </c>
      <c r="F304" s="47"/>
      <c r="G304" s="37">
        <f t="shared" si="4"/>
        <v>0</v>
      </c>
      <c r="H304" s="51"/>
    </row>
    <row r="305" spans="1:8" s="7" customFormat="1" x14ac:dyDescent="0.25">
      <c r="A305" s="62" t="s">
        <v>425</v>
      </c>
      <c r="B305" s="50" t="s">
        <v>76</v>
      </c>
      <c r="C305" s="43"/>
      <c r="D305" s="50" t="s">
        <v>56</v>
      </c>
      <c r="E305" s="37">
        <v>1357</v>
      </c>
      <c r="F305" s="47"/>
      <c r="G305" s="37">
        <f t="shared" si="4"/>
        <v>0</v>
      </c>
      <c r="H305" s="51"/>
    </row>
    <row r="306" spans="1:8" s="7" customFormat="1" x14ac:dyDescent="0.25">
      <c r="A306" s="63" t="s">
        <v>426</v>
      </c>
      <c r="B306" s="50" t="s">
        <v>54</v>
      </c>
      <c r="C306" s="43"/>
      <c r="D306" s="43" t="s">
        <v>77</v>
      </c>
      <c r="E306" s="37">
        <v>1274</v>
      </c>
      <c r="F306" s="47"/>
      <c r="G306" s="37">
        <f t="shared" si="4"/>
        <v>0</v>
      </c>
      <c r="H306" s="51"/>
    </row>
    <row r="307" spans="1:8" s="7" customFormat="1" x14ac:dyDescent="0.25">
      <c r="A307" s="63" t="s">
        <v>426</v>
      </c>
      <c r="B307" s="50" t="s">
        <v>28</v>
      </c>
      <c r="C307" s="43"/>
      <c r="D307" s="43" t="s">
        <v>27</v>
      </c>
      <c r="E307" s="37">
        <v>3320</v>
      </c>
      <c r="F307" s="47"/>
      <c r="G307" s="37">
        <f t="shared" si="4"/>
        <v>0</v>
      </c>
      <c r="H307" s="51"/>
    </row>
    <row r="308" spans="1:8" s="7" customFormat="1" x14ac:dyDescent="0.25">
      <c r="A308" s="62" t="s">
        <v>427</v>
      </c>
      <c r="B308" s="50" t="s">
        <v>79</v>
      </c>
      <c r="C308" s="43"/>
      <c r="D308" s="50" t="s">
        <v>29</v>
      </c>
      <c r="E308" s="37">
        <v>1732</v>
      </c>
      <c r="F308" s="47"/>
      <c r="G308" s="37">
        <f t="shared" si="4"/>
        <v>0</v>
      </c>
      <c r="H308" s="51"/>
    </row>
    <row r="309" spans="1:8" s="7" customFormat="1" x14ac:dyDescent="0.25">
      <c r="A309" s="63" t="s">
        <v>428</v>
      </c>
      <c r="B309" s="50" t="s">
        <v>76</v>
      </c>
      <c r="C309" s="43"/>
      <c r="D309" s="43" t="s">
        <v>53</v>
      </c>
      <c r="E309" s="37">
        <v>1440</v>
      </c>
      <c r="F309" s="47"/>
      <c r="G309" s="37">
        <f t="shared" si="4"/>
        <v>0</v>
      </c>
      <c r="H309" s="51"/>
    </row>
    <row r="310" spans="1:8" s="7" customFormat="1" x14ac:dyDescent="0.25">
      <c r="A310" s="61" t="s">
        <v>429</v>
      </c>
      <c r="B310" s="48" t="s">
        <v>28</v>
      </c>
      <c r="C310" s="43" t="s">
        <v>430</v>
      </c>
      <c r="D310" s="43"/>
      <c r="E310" s="37">
        <v>6213</v>
      </c>
      <c r="F310" s="12"/>
      <c r="G310" s="37">
        <f t="shared" si="4"/>
        <v>0</v>
      </c>
      <c r="H310" s="49" t="s">
        <v>898</v>
      </c>
    </row>
    <row r="311" spans="1:8" s="7" customFormat="1" x14ac:dyDescent="0.25">
      <c r="A311" s="62" t="s">
        <v>431</v>
      </c>
      <c r="B311" s="50" t="s">
        <v>48</v>
      </c>
      <c r="C311" s="43" t="s">
        <v>432</v>
      </c>
      <c r="D311" s="50"/>
      <c r="E311" s="37">
        <v>6426</v>
      </c>
      <c r="F311" s="47"/>
      <c r="G311" s="37">
        <f t="shared" si="4"/>
        <v>0</v>
      </c>
      <c r="H311" s="51" t="s">
        <v>898</v>
      </c>
    </row>
    <row r="312" spans="1:8" s="7" customFormat="1" x14ac:dyDescent="0.25">
      <c r="A312" s="62" t="s">
        <v>433</v>
      </c>
      <c r="B312" s="50" t="s">
        <v>28</v>
      </c>
      <c r="C312" s="43" t="s">
        <v>434</v>
      </c>
      <c r="D312" s="50"/>
      <c r="E312" s="37">
        <v>5510</v>
      </c>
      <c r="F312" s="47"/>
      <c r="G312" s="37">
        <f t="shared" si="4"/>
        <v>0</v>
      </c>
      <c r="H312" s="51" t="s">
        <v>898</v>
      </c>
    </row>
    <row r="313" spans="1:8" s="7" customFormat="1" x14ac:dyDescent="0.25">
      <c r="A313" s="63" t="s">
        <v>435</v>
      </c>
      <c r="B313" s="50" t="s">
        <v>28</v>
      </c>
      <c r="C313" s="43" t="s">
        <v>434</v>
      </c>
      <c r="D313" s="43"/>
      <c r="E313" s="37">
        <v>5510</v>
      </c>
      <c r="F313" s="47"/>
      <c r="G313" s="37">
        <f t="shared" si="4"/>
        <v>0</v>
      </c>
      <c r="H313" s="51" t="s">
        <v>898</v>
      </c>
    </row>
    <row r="314" spans="1:8" s="7" customFormat="1" x14ac:dyDescent="0.25">
      <c r="A314" s="62" t="s">
        <v>436</v>
      </c>
      <c r="B314" s="50" t="s">
        <v>28</v>
      </c>
      <c r="C314" s="43" t="s">
        <v>302</v>
      </c>
      <c r="D314" s="50"/>
      <c r="E314" s="37">
        <v>5510</v>
      </c>
      <c r="F314" s="47"/>
      <c r="G314" s="37">
        <f t="shared" si="4"/>
        <v>0</v>
      </c>
      <c r="H314" s="51" t="s">
        <v>898</v>
      </c>
    </row>
    <row r="315" spans="1:8" s="7" customFormat="1" x14ac:dyDescent="0.25">
      <c r="A315" s="63" t="s">
        <v>437</v>
      </c>
      <c r="B315" s="50" t="s">
        <v>28</v>
      </c>
      <c r="C315" s="43" t="s">
        <v>438</v>
      </c>
      <c r="D315" s="43"/>
      <c r="E315" s="37">
        <v>6006</v>
      </c>
      <c r="F315" s="47"/>
      <c r="G315" s="37">
        <f t="shared" si="4"/>
        <v>0</v>
      </c>
      <c r="H315" s="51" t="s">
        <v>898</v>
      </c>
    </row>
    <row r="316" spans="1:8" s="7" customFormat="1" x14ac:dyDescent="0.25">
      <c r="A316" s="63" t="s">
        <v>439</v>
      </c>
      <c r="B316" s="50" t="s">
        <v>28</v>
      </c>
      <c r="C316" s="43" t="s">
        <v>440</v>
      </c>
      <c r="D316" s="43"/>
      <c r="E316" s="37">
        <v>5510</v>
      </c>
      <c r="F316" s="47"/>
      <c r="G316" s="37">
        <f t="shared" si="4"/>
        <v>0</v>
      </c>
      <c r="H316" s="51" t="s">
        <v>898</v>
      </c>
    </row>
    <row r="317" spans="1:8" s="7" customFormat="1" x14ac:dyDescent="0.25">
      <c r="A317" s="63" t="s">
        <v>441</v>
      </c>
      <c r="B317" s="50" t="s">
        <v>28</v>
      </c>
      <c r="C317" s="43" t="s">
        <v>442</v>
      </c>
      <c r="D317" s="43"/>
      <c r="E317" s="37">
        <v>6213</v>
      </c>
      <c r="F317" s="47"/>
      <c r="G317" s="37">
        <f t="shared" si="4"/>
        <v>0</v>
      </c>
      <c r="H317" s="51" t="s">
        <v>898</v>
      </c>
    </row>
    <row r="318" spans="1:8" s="7" customFormat="1" x14ac:dyDescent="0.25">
      <c r="A318" s="62" t="s">
        <v>443</v>
      </c>
      <c r="B318" s="50" t="s">
        <v>79</v>
      </c>
      <c r="C318" s="43"/>
      <c r="D318" s="50" t="s">
        <v>55</v>
      </c>
      <c r="E318" s="37">
        <v>1732</v>
      </c>
      <c r="F318" s="47"/>
      <c r="G318" s="37">
        <f t="shared" si="4"/>
        <v>0</v>
      </c>
      <c r="H318" s="51"/>
    </row>
    <row r="319" spans="1:8" s="7" customFormat="1" x14ac:dyDescent="0.25">
      <c r="A319" s="63" t="s">
        <v>444</v>
      </c>
      <c r="B319" s="50" t="s">
        <v>48</v>
      </c>
      <c r="C319" s="43" t="s">
        <v>445</v>
      </c>
      <c r="D319" s="43"/>
      <c r="E319" s="37">
        <v>6013</v>
      </c>
      <c r="F319" s="47"/>
      <c r="G319" s="37">
        <f t="shared" si="4"/>
        <v>0</v>
      </c>
      <c r="H319" s="51" t="s">
        <v>898</v>
      </c>
    </row>
    <row r="320" spans="1:8" s="7" customFormat="1" x14ac:dyDescent="0.25">
      <c r="A320" s="62" t="s">
        <v>446</v>
      </c>
      <c r="B320" s="50" t="s">
        <v>36</v>
      </c>
      <c r="C320" s="43"/>
      <c r="D320" s="50" t="s">
        <v>60</v>
      </c>
      <c r="E320" s="37">
        <v>8594</v>
      </c>
      <c r="F320" s="47"/>
      <c r="G320" s="37">
        <f t="shared" si="4"/>
        <v>0</v>
      </c>
      <c r="H320" s="51"/>
    </row>
    <row r="321" spans="1:8" s="7" customFormat="1" x14ac:dyDescent="0.25">
      <c r="A321" s="62" t="s">
        <v>446</v>
      </c>
      <c r="B321" s="50" t="s">
        <v>71</v>
      </c>
      <c r="C321" s="43"/>
      <c r="D321" s="50" t="s">
        <v>55</v>
      </c>
      <c r="E321" s="37">
        <v>1860</v>
      </c>
      <c r="F321" s="47"/>
      <c r="G321" s="37">
        <f t="shared" si="4"/>
        <v>0</v>
      </c>
      <c r="H321" s="51"/>
    </row>
    <row r="322" spans="1:8" s="7" customFormat="1" x14ac:dyDescent="0.25">
      <c r="A322" s="63" t="s">
        <v>447</v>
      </c>
      <c r="B322" s="50" t="s">
        <v>96</v>
      </c>
      <c r="C322" s="43"/>
      <c r="D322" s="43" t="s">
        <v>51</v>
      </c>
      <c r="E322" s="37">
        <v>1777</v>
      </c>
      <c r="F322" s="47"/>
      <c r="G322" s="37">
        <f t="shared" si="4"/>
        <v>0</v>
      </c>
      <c r="H322" s="51"/>
    </row>
    <row r="323" spans="1:8" s="7" customFormat="1" x14ac:dyDescent="0.25">
      <c r="A323" s="63" t="s">
        <v>448</v>
      </c>
      <c r="B323" s="50" t="s">
        <v>28</v>
      </c>
      <c r="C323" s="43" t="s">
        <v>449</v>
      </c>
      <c r="D323" s="43"/>
      <c r="E323" s="37">
        <v>5800</v>
      </c>
      <c r="F323" s="47"/>
      <c r="G323" s="37">
        <f t="shared" si="4"/>
        <v>0</v>
      </c>
      <c r="H323" s="51" t="s">
        <v>898</v>
      </c>
    </row>
    <row r="324" spans="1:8" s="7" customFormat="1" x14ac:dyDescent="0.25">
      <c r="A324" s="62" t="s">
        <v>450</v>
      </c>
      <c r="B324" s="50" t="s">
        <v>38</v>
      </c>
      <c r="C324" s="43"/>
      <c r="D324" s="50" t="s">
        <v>33</v>
      </c>
      <c r="E324" s="37">
        <v>4783</v>
      </c>
      <c r="F324" s="47"/>
      <c r="G324" s="37">
        <f t="shared" si="4"/>
        <v>0</v>
      </c>
      <c r="H324" s="51"/>
    </row>
    <row r="325" spans="1:8" s="7" customFormat="1" x14ac:dyDescent="0.25">
      <c r="A325" s="63" t="s">
        <v>451</v>
      </c>
      <c r="B325" s="50" t="s">
        <v>96</v>
      </c>
      <c r="C325" s="43"/>
      <c r="D325" s="43" t="s">
        <v>57</v>
      </c>
      <c r="E325" s="37">
        <v>2314</v>
      </c>
      <c r="F325" s="47"/>
      <c r="G325" s="37">
        <f t="shared" si="4"/>
        <v>0</v>
      </c>
      <c r="H325" s="51"/>
    </row>
    <row r="326" spans="1:8" s="7" customFormat="1" x14ac:dyDescent="0.25">
      <c r="A326" s="63" t="s">
        <v>452</v>
      </c>
      <c r="B326" s="50" t="s">
        <v>38</v>
      </c>
      <c r="C326" s="43"/>
      <c r="D326" s="43" t="s">
        <v>319</v>
      </c>
      <c r="E326" s="37">
        <v>4783</v>
      </c>
      <c r="F326" s="47"/>
      <c r="G326" s="37">
        <f t="shared" si="4"/>
        <v>0</v>
      </c>
      <c r="H326" s="51"/>
    </row>
    <row r="327" spans="1:8" s="7" customFormat="1" x14ac:dyDescent="0.25">
      <c r="A327" s="62" t="s">
        <v>452</v>
      </c>
      <c r="B327" s="50" t="s">
        <v>49</v>
      </c>
      <c r="C327" s="43"/>
      <c r="D327" s="50" t="s">
        <v>78</v>
      </c>
      <c r="E327" s="37">
        <v>1901</v>
      </c>
      <c r="F327" s="47"/>
      <c r="G327" s="37">
        <f t="shared" si="4"/>
        <v>0</v>
      </c>
      <c r="H327" s="51"/>
    </row>
    <row r="328" spans="1:8" s="7" customFormat="1" x14ac:dyDescent="0.25">
      <c r="A328" s="63" t="s">
        <v>453</v>
      </c>
      <c r="B328" s="50" t="s">
        <v>28</v>
      </c>
      <c r="C328" s="43" t="s">
        <v>454</v>
      </c>
      <c r="D328" s="43"/>
      <c r="E328" s="37">
        <v>6213</v>
      </c>
      <c r="F328" s="47"/>
      <c r="G328" s="37">
        <f t="shared" si="4"/>
        <v>0</v>
      </c>
      <c r="H328" s="51" t="s">
        <v>898</v>
      </c>
    </row>
    <row r="329" spans="1:8" s="7" customFormat="1" x14ac:dyDescent="0.25">
      <c r="A329" s="62" t="s">
        <v>455</v>
      </c>
      <c r="B329" s="50" t="s">
        <v>28</v>
      </c>
      <c r="C329" s="43" t="s">
        <v>456</v>
      </c>
      <c r="D329" s="50"/>
      <c r="E329" s="37">
        <v>6213</v>
      </c>
      <c r="F329" s="47"/>
      <c r="G329" s="37">
        <f t="shared" si="4"/>
        <v>0</v>
      </c>
      <c r="H329" s="51" t="s">
        <v>898</v>
      </c>
    </row>
    <row r="330" spans="1:8" s="7" customFormat="1" x14ac:dyDescent="0.25">
      <c r="A330" s="63" t="s">
        <v>457</v>
      </c>
      <c r="B330" s="50" t="s">
        <v>71</v>
      </c>
      <c r="C330" s="43"/>
      <c r="D330" s="43" t="s">
        <v>27</v>
      </c>
      <c r="E330" s="37">
        <v>2893</v>
      </c>
      <c r="F330" s="47"/>
      <c r="G330" s="37">
        <f t="shared" si="4"/>
        <v>0</v>
      </c>
      <c r="H330" s="51" t="s">
        <v>897</v>
      </c>
    </row>
    <row r="331" spans="1:8" s="7" customFormat="1" x14ac:dyDescent="0.25">
      <c r="A331" s="63" t="s">
        <v>458</v>
      </c>
      <c r="B331" s="50" t="s">
        <v>26</v>
      </c>
      <c r="C331" s="43"/>
      <c r="D331" s="43" t="s">
        <v>64</v>
      </c>
      <c r="E331" s="37">
        <v>7086</v>
      </c>
      <c r="F331" s="47"/>
      <c r="G331" s="37">
        <f t="shared" si="4"/>
        <v>0</v>
      </c>
      <c r="H331" s="51"/>
    </row>
    <row r="332" spans="1:8" s="7" customFormat="1" x14ac:dyDescent="0.25">
      <c r="A332" s="62" t="s">
        <v>458</v>
      </c>
      <c r="B332" s="50" t="s">
        <v>76</v>
      </c>
      <c r="C332" s="43"/>
      <c r="D332" s="50" t="s">
        <v>56</v>
      </c>
      <c r="E332" s="37">
        <v>1357</v>
      </c>
      <c r="F332" s="47"/>
      <c r="G332" s="37">
        <f t="shared" si="4"/>
        <v>0</v>
      </c>
      <c r="H332" s="51"/>
    </row>
    <row r="333" spans="1:8" s="7" customFormat="1" x14ac:dyDescent="0.25">
      <c r="A333" s="63" t="s">
        <v>458</v>
      </c>
      <c r="B333" s="50" t="s">
        <v>28</v>
      </c>
      <c r="C333" s="43"/>
      <c r="D333" s="43" t="s">
        <v>55</v>
      </c>
      <c r="E333" s="37">
        <v>3320</v>
      </c>
      <c r="F333" s="47"/>
      <c r="G333" s="37">
        <f t="shared" si="4"/>
        <v>0</v>
      </c>
      <c r="H333" s="51"/>
    </row>
    <row r="334" spans="1:8" s="7" customFormat="1" x14ac:dyDescent="0.25">
      <c r="A334" s="63" t="s">
        <v>458</v>
      </c>
      <c r="B334" s="50" t="s">
        <v>38</v>
      </c>
      <c r="C334" s="43"/>
      <c r="D334" s="43" t="s">
        <v>59</v>
      </c>
      <c r="E334" s="37">
        <v>4618</v>
      </c>
      <c r="F334" s="47"/>
      <c r="G334" s="37">
        <f t="shared" si="4"/>
        <v>0</v>
      </c>
      <c r="H334" s="51"/>
    </row>
    <row r="335" spans="1:8" s="7" customFormat="1" x14ac:dyDescent="0.25">
      <c r="A335" s="63" t="s">
        <v>459</v>
      </c>
      <c r="B335" s="50" t="s">
        <v>28</v>
      </c>
      <c r="C335" s="43" t="s">
        <v>460</v>
      </c>
      <c r="D335" s="43"/>
      <c r="E335" s="37">
        <v>6213</v>
      </c>
      <c r="F335" s="47"/>
      <c r="G335" s="37">
        <f t="shared" si="4"/>
        <v>0</v>
      </c>
      <c r="H335" s="51" t="s">
        <v>898</v>
      </c>
    </row>
    <row r="336" spans="1:8" s="7" customFormat="1" x14ac:dyDescent="0.25">
      <c r="A336" s="63" t="s">
        <v>461</v>
      </c>
      <c r="B336" s="50" t="s">
        <v>28</v>
      </c>
      <c r="C336" s="43" t="s">
        <v>462</v>
      </c>
      <c r="D336" s="43"/>
      <c r="E336" s="37">
        <v>5634</v>
      </c>
      <c r="F336" s="47"/>
      <c r="G336" s="37">
        <f t="shared" si="4"/>
        <v>0</v>
      </c>
      <c r="H336" s="51" t="s">
        <v>898</v>
      </c>
    </row>
    <row r="337" spans="1:8" s="7" customFormat="1" x14ac:dyDescent="0.25">
      <c r="A337" s="62" t="s">
        <v>461</v>
      </c>
      <c r="B337" s="50" t="s">
        <v>28</v>
      </c>
      <c r="C337" s="43" t="s">
        <v>463</v>
      </c>
      <c r="D337" s="50"/>
      <c r="E337" s="37">
        <v>5510</v>
      </c>
      <c r="F337" s="47"/>
      <c r="G337" s="37">
        <f t="shared" si="4"/>
        <v>0</v>
      </c>
      <c r="H337" s="51" t="s">
        <v>898</v>
      </c>
    </row>
    <row r="338" spans="1:8" s="7" customFormat="1" x14ac:dyDescent="0.25">
      <c r="A338" s="63" t="s">
        <v>464</v>
      </c>
      <c r="B338" s="50" t="s">
        <v>26</v>
      </c>
      <c r="C338" s="43" t="s">
        <v>465</v>
      </c>
      <c r="D338" s="43"/>
      <c r="E338" s="37">
        <v>10641</v>
      </c>
      <c r="F338" s="47"/>
      <c r="G338" s="37">
        <f t="shared" si="4"/>
        <v>0</v>
      </c>
      <c r="H338" s="51" t="s">
        <v>898</v>
      </c>
    </row>
    <row r="339" spans="1:8" s="7" customFormat="1" x14ac:dyDescent="0.25">
      <c r="A339" s="63" t="s">
        <v>464</v>
      </c>
      <c r="B339" s="50" t="s">
        <v>28</v>
      </c>
      <c r="C339" s="43"/>
      <c r="D339" s="43" t="s">
        <v>56</v>
      </c>
      <c r="E339" s="37">
        <v>4394</v>
      </c>
      <c r="F339" s="47"/>
      <c r="G339" s="37">
        <f t="shared" si="4"/>
        <v>0</v>
      </c>
      <c r="H339" s="51" t="s">
        <v>897</v>
      </c>
    </row>
    <row r="340" spans="1:8" s="7" customFormat="1" x14ac:dyDescent="0.25">
      <c r="A340" s="63" t="s">
        <v>464</v>
      </c>
      <c r="B340" s="50" t="s">
        <v>28</v>
      </c>
      <c r="C340" s="43" t="s">
        <v>302</v>
      </c>
      <c r="D340" s="43"/>
      <c r="E340" s="37">
        <v>5386</v>
      </c>
      <c r="F340" s="47"/>
      <c r="G340" s="37">
        <f t="shared" si="4"/>
        <v>0</v>
      </c>
      <c r="H340" s="51" t="s">
        <v>898</v>
      </c>
    </row>
    <row r="341" spans="1:8" s="7" customFormat="1" x14ac:dyDescent="0.25">
      <c r="A341" s="63" t="s">
        <v>466</v>
      </c>
      <c r="B341" s="50" t="s">
        <v>26</v>
      </c>
      <c r="C341" s="43" t="s">
        <v>468</v>
      </c>
      <c r="D341" s="43"/>
      <c r="E341" s="37">
        <v>10641</v>
      </c>
      <c r="F341" s="47"/>
      <c r="G341" s="37">
        <f t="shared" si="4"/>
        <v>0</v>
      </c>
      <c r="H341" s="51" t="s">
        <v>898</v>
      </c>
    </row>
    <row r="342" spans="1:8" s="7" customFormat="1" x14ac:dyDescent="0.25">
      <c r="A342" s="63" t="s">
        <v>466</v>
      </c>
      <c r="B342" s="50" t="s">
        <v>28</v>
      </c>
      <c r="C342" s="43" t="s">
        <v>467</v>
      </c>
      <c r="D342" s="43"/>
      <c r="E342" s="37">
        <v>5386</v>
      </c>
      <c r="F342" s="47"/>
      <c r="G342" s="37">
        <f t="shared" ref="G342:G405" si="5">E342*F342</f>
        <v>0</v>
      </c>
      <c r="H342" s="51" t="s">
        <v>898</v>
      </c>
    </row>
    <row r="343" spans="1:8" s="7" customFormat="1" x14ac:dyDescent="0.25">
      <c r="A343" s="63" t="s">
        <v>469</v>
      </c>
      <c r="B343" s="50" t="s">
        <v>28</v>
      </c>
      <c r="C343" s="43"/>
      <c r="D343" s="43" t="s">
        <v>47</v>
      </c>
      <c r="E343" s="37">
        <v>4394</v>
      </c>
      <c r="F343" s="47"/>
      <c r="G343" s="37">
        <f t="shared" si="5"/>
        <v>0</v>
      </c>
      <c r="H343" s="51" t="s">
        <v>897</v>
      </c>
    </row>
    <row r="344" spans="1:8" s="7" customFormat="1" x14ac:dyDescent="0.25">
      <c r="A344" s="62" t="s">
        <v>470</v>
      </c>
      <c r="B344" s="50" t="s">
        <v>26</v>
      </c>
      <c r="C344" s="43" t="s">
        <v>471</v>
      </c>
      <c r="D344" s="50"/>
      <c r="E344" s="37">
        <v>10641</v>
      </c>
      <c r="F344" s="47"/>
      <c r="G344" s="37">
        <f t="shared" si="5"/>
        <v>0</v>
      </c>
      <c r="H344" s="51" t="s">
        <v>898</v>
      </c>
    </row>
    <row r="345" spans="1:8" s="7" customFormat="1" x14ac:dyDescent="0.25">
      <c r="A345" s="63" t="s">
        <v>470</v>
      </c>
      <c r="B345" s="50" t="s">
        <v>28</v>
      </c>
      <c r="C345" s="43"/>
      <c r="D345" s="43" t="s">
        <v>56</v>
      </c>
      <c r="E345" s="37">
        <v>4394</v>
      </c>
      <c r="F345" s="47"/>
      <c r="G345" s="37">
        <f t="shared" si="5"/>
        <v>0</v>
      </c>
      <c r="H345" s="51" t="s">
        <v>897</v>
      </c>
    </row>
    <row r="346" spans="1:8" s="7" customFormat="1" x14ac:dyDescent="0.25">
      <c r="A346" s="62" t="s">
        <v>470</v>
      </c>
      <c r="B346" s="50" t="s">
        <v>28</v>
      </c>
      <c r="C346" s="43" t="s">
        <v>472</v>
      </c>
      <c r="D346" s="50"/>
      <c r="E346" s="37">
        <v>5386</v>
      </c>
      <c r="F346" s="47"/>
      <c r="G346" s="37">
        <f t="shared" si="5"/>
        <v>0</v>
      </c>
      <c r="H346" s="51" t="s">
        <v>898</v>
      </c>
    </row>
    <row r="347" spans="1:8" s="7" customFormat="1" x14ac:dyDescent="0.25">
      <c r="A347" s="62" t="s">
        <v>473</v>
      </c>
      <c r="B347" s="50" t="s">
        <v>28</v>
      </c>
      <c r="C347" s="43" t="s">
        <v>467</v>
      </c>
      <c r="D347" s="50"/>
      <c r="E347" s="37">
        <v>5386</v>
      </c>
      <c r="F347" s="47"/>
      <c r="G347" s="37">
        <f t="shared" si="5"/>
        <v>0</v>
      </c>
      <c r="H347" s="51" t="s">
        <v>898</v>
      </c>
    </row>
    <row r="348" spans="1:8" s="7" customFormat="1" x14ac:dyDescent="0.25">
      <c r="A348" s="62" t="s">
        <v>474</v>
      </c>
      <c r="B348" s="50" t="s">
        <v>28</v>
      </c>
      <c r="C348" s="43" t="s">
        <v>476</v>
      </c>
      <c r="D348" s="50"/>
      <c r="E348" s="37">
        <v>5676</v>
      </c>
      <c r="F348" s="47"/>
      <c r="G348" s="37">
        <f t="shared" si="5"/>
        <v>0</v>
      </c>
      <c r="H348" s="51" t="s">
        <v>898</v>
      </c>
    </row>
    <row r="349" spans="1:8" s="7" customFormat="1" x14ac:dyDescent="0.25">
      <c r="A349" s="62" t="s">
        <v>474</v>
      </c>
      <c r="B349" s="50" t="s">
        <v>38</v>
      </c>
      <c r="C349" s="43" t="s">
        <v>475</v>
      </c>
      <c r="D349" s="50"/>
      <c r="E349" s="37">
        <v>7263</v>
      </c>
      <c r="F349" s="47"/>
      <c r="G349" s="37">
        <f t="shared" si="5"/>
        <v>0</v>
      </c>
      <c r="H349" s="51" t="s">
        <v>898</v>
      </c>
    </row>
    <row r="350" spans="1:8" s="7" customFormat="1" x14ac:dyDescent="0.25">
      <c r="A350" s="61" t="s">
        <v>477</v>
      </c>
      <c r="B350" s="48" t="s">
        <v>26</v>
      </c>
      <c r="C350" s="43" t="s">
        <v>478</v>
      </c>
      <c r="D350" s="43"/>
      <c r="E350" s="37">
        <v>10641</v>
      </c>
      <c r="F350" s="47"/>
      <c r="G350" s="37">
        <f t="shared" si="5"/>
        <v>0</v>
      </c>
      <c r="H350" s="49" t="s">
        <v>898</v>
      </c>
    </row>
    <row r="351" spans="1:8" s="7" customFormat="1" x14ac:dyDescent="0.25">
      <c r="A351" s="62" t="s">
        <v>477</v>
      </c>
      <c r="B351" s="50" t="s">
        <v>28</v>
      </c>
      <c r="C351" s="43"/>
      <c r="D351" s="50" t="s">
        <v>47</v>
      </c>
      <c r="E351" s="37">
        <v>4394</v>
      </c>
      <c r="F351" s="47"/>
      <c r="G351" s="37">
        <f t="shared" si="5"/>
        <v>0</v>
      </c>
      <c r="H351" s="51" t="s">
        <v>897</v>
      </c>
    </row>
    <row r="352" spans="1:8" s="7" customFormat="1" x14ac:dyDescent="0.25">
      <c r="A352" s="62" t="s">
        <v>477</v>
      </c>
      <c r="B352" s="50" t="s">
        <v>28</v>
      </c>
      <c r="C352" s="43" t="s">
        <v>479</v>
      </c>
      <c r="D352" s="50"/>
      <c r="E352" s="37">
        <v>5386</v>
      </c>
      <c r="F352" s="47"/>
      <c r="G352" s="37">
        <f t="shared" si="5"/>
        <v>0</v>
      </c>
      <c r="H352" s="51" t="s">
        <v>898</v>
      </c>
    </row>
    <row r="353" spans="1:8" s="7" customFormat="1" x14ac:dyDescent="0.25">
      <c r="A353" s="63" t="s">
        <v>480</v>
      </c>
      <c r="B353" s="50" t="s">
        <v>76</v>
      </c>
      <c r="C353" s="43"/>
      <c r="D353" s="43" t="s">
        <v>56</v>
      </c>
      <c r="E353" s="37">
        <v>1398</v>
      </c>
      <c r="F353" s="47"/>
      <c r="G353" s="37">
        <f t="shared" si="5"/>
        <v>0</v>
      </c>
      <c r="H353" s="51"/>
    </row>
    <row r="354" spans="1:8" s="7" customFormat="1" x14ac:dyDescent="0.25">
      <c r="A354" s="62" t="s">
        <v>481</v>
      </c>
      <c r="B354" s="50" t="s">
        <v>71</v>
      </c>
      <c r="C354" s="43"/>
      <c r="D354" s="50" t="s">
        <v>41</v>
      </c>
      <c r="E354" s="37">
        <v>2314</v>
      </c>
      <c r="F354" s="47"/>
      <c r="G354" s="37">
        <f t="shared" si="5"/>
        <v>0</v>
      </c>
      <c r="H354" s="51"/>
    </row>
    <row r="355" spans="1:8" s="7" customFormat="1" x14ac:dyDescent="0.25">
      <c r="A355" s="62" t="s">
        <v>482</v>
      </c>
      <c r="B355" s="50" t="s">
        <v>26</v>
      </c>
      <c r="C355" s="43"/>
      <c r="D355" s="50" t="s">
        <v>40</v>
      </c>
      <c r="E355" s="37">
        <v>7086</v>
      </c>
      <c r="F355" s="47"/>
      <c r="G355" s="37">
        <f t="shared" si="5"/>
        <v>0</v>
      </c>
      <c r="H355" s="51"/>
    </row>
    <row r="356" spans="1:8" s="7" customFormat="1" x14ac:dyDescent="0.25">
      <c r="A356" s="62" t="s">
        <v>482</v>
      </c>
      <c r="B356" s="50" t="s">
        <v>71</v>
      </c>
      <c r="C356" s="43"/>
      <c r="D356" s="50" t="s">
        <v>60</v>
      </c>
      <c r="E356" s="37">
        <v>1777</v>
      </c>
      <c r="F356" s="47"/>
      <c r="G356" s="37">
        <f t="shared" si="5"/>
        <v>0</v>
      </c>
      <c r="H356" s="51"/>
    </row>
    <row r="357" spans="1:8" s="7" customFormat="1" x14ac:dyDescent="0.25">
      <c r="A357" s="63" t="s">
        <v>483</v>
      </c>
      <c r="B357" s="50" t="s">
        <v>71</v>
      </c>
      <c r="C357" s="43"/>
      <c r="D357" s="43" t="s">
        <v>59</v>
      </c>
      <c r="E357" s="37">
        <v>1901</v>
      </c>
      <c r="F357" s="47"/>
      <c r="G357" s="37">
        <f t="shared" si="5"/>
        <v>0</v>
      </c>
      <c r="H357" s="51"/>
    </row>
    <row r="358" spans="1:8" s="7" customFormat="1" x14ac:dyDescent="0.25">
      <c r="A358" s="63" t="s">
        <v>483</v>
      </c>
      <c r="B358" s="50" t="s">
        <v>38</v>
      </c>
      <c r="C358" s="43"/>
      <c r="D358" s="43" t="s">
        <v>64</v>
      </c>
      <c r="E358" s="37">
        <v>4783</v>
      </c>
      <c r="F358" s="47"/>
      <c r="G358" s="37">
        <f t="shared" si="5"/>
        <v>0</v>
      </c>
      <c r="H358" s="51"/>
    </row>
    <row r="359" spans="1:8" s="7" customFormat="1" x14ac:dyDescent="0.25">
      <c r="A359" s="63" t="s">
        <v>484</v>
      </c>
      <c r="B359" s="50" t="s">
        <v>71</v>
      </c>
      <c r="C359" s="43"/>
      <c r="D359" s="43" t="s">
        <v>60</v>
      </c>
      <c r="E359" s="37">
        <v>1860</v>
      </c>
      <c r="F359" s="47"/>
      <c r="G359" s="37">
        <f t="shared" si="5"/>
        <v>0</v>
      </c>
      <c r="H359" s="51"/>
    </row>
    <row r="360" spans="1:8" s="7" customFormat="1" x14ac:dyDescent="0.25">
      <c r="A360" s="63" t="s">
        <v>485</v>
      </c>
      <c r="B360" s="50" t="s">
        <v>71</v>
      </c>
      <c r="C360" s="43"/>
      <c r="D360" s="43" t="s">
        <v>51</v>
      </c>
      <c r="E360" s="37">
        <v>1901</v>
      </c>
      <c r="F360" s="47"/>
      <c r="G360" s="37">
        <f t="shared" si="5"/>
        <v>0</v>
      </c>
      <c r="H360" s="51"/>
    </row>
    <row r="361" spans="1:8" s="7" customFormat="1" x14ac:dyDescent="0.25">
      <c r="A361" s="63" t="s">
        <v>485</v>
      </c>
      <c r="B361" s="50" t="s">
        <v>38</v>
      </c>
      <c r="C361" s="43"/>
      <c r="D361" s="43" t="s">
        <v>27</v>
      </c>
      <c r="E361" s="37">
        <v>4783</v>
      </c>
      <c r="F361" s="47"/>
      <c r="G361" s="37">
        <f t="shared" si="5"/>
        <v>0</v>
      </c>
      <c r="H361" s="51"/>
    </row>
    <row r="362" spans="1:8" s="7" customFormat="1" x14ac:dyDescent="0.25">
      <c r="A362" s="63" t="s">
        <v>486</v>
      </c>
      <c r="B362" s="50" t="s">
        <v>71</v>
      </c>
      <c r="C362" s="43"/>
      <c r="D362" s="43" t="s">
        <v>27</v>
      </c>
      <c r="E362" s="37">
        <v>1818</v>
      </c>
      <c r="F362" s="47"/>
      <c r="G362" s="37">
        <f t="shared" si="5"/>
        <v>0</v>
      </c>
      <c r="H362" s="51"/>
    </row>
    <row r="363" spans="1:8" s="7" customFormat="1" x14ac:dyDescent="0.25">
      <c r="A363" s="63" t="s">
        <v>487</v>
      </c>
      <c r="B363" s="50" t="s">
        <v>28</v>
      </c>
      <c r="C363" s="43"/>
      <c r="D363" s="43" t="s">
        <v>32</v>
      </c>
      <c r="E363" s="37">
        <v>4973</v>
      </c>
      <c r="F363" s="47"/>
      <c r="G363" s="37">
        <f t="shared" si="5"/>
        <v>0</v>
      </c>
      <c r="H363" s="51" t="s">
        <v>897</v>
      </c>
    </row>
    <row r="364" spans="1:8" s="7" customFormat="1" x14ac:dyDescent="0.25">
      <c r="A364" s="62" t="s">
        <v>488</v>
      </c>
      <c r="B364" s="50" t="s">
        <v>76</v>
      </c>
      <c r="C364" s="43"/>
      <c r="D364" s="50" t="s">
        <v>56</v>
      </c>
      <c r="E364" s="37">
        <v>1522</v>
      </c>
      <c r="F364" s="47"/>
      <c r="G364" s="37">
        <f t="shared" si="5"/>
        <v>0</v>
      </c>
      <c r="H364" s="51"/>
    </row>
    <row r="365" spans="1:8" s="7" customFormat="1" x14ac:dyDescent="0.25">
      <c r="A365" s="62" t="s">
        <v>488</v>
      </c>
      <c r="B365" s="50" t="s">
        <v>28</v>
      </c>
      <c r="C365" s="43"/>
      <c r="D365" s="50" t="s">
        <v>55</v>
      </c>
      <c r="E365" s="37">
        <v>3320</v>
      </c>
      <c r="F365" s="47"/>
      <c r="G365" s="37">
        <f t="shared" si="5"/>
        <v>0</v>
      </c>
      <c r="H365" s="51"/>
    </row>
    <row r="366" spans="1:8" s="7" customFormat="1" x14ac:dyDescent="0.25">
      <c r="A366" s="62" t="s">
        <v>489</v>
      </c>
      <c r="B366" s="50" t="s">
        <v>76</v>
      </c>
      <c r="C366" s="43"/>
      <c r="D366" s="43" t="s">
        <v>56</v>
      </c>
      <c r="E366" s="37">
        <v>1440</v>
      </c>
      <c r="F366" s="47"/>
      <c r="G366" s="37">
        <f t="shared" si="5"/>
        <v>0</v>
      </c>
      <c r="H366" s="51"/>
    </row>
    <row r="367" spans="1:8" s="7" customFormat="1" x14ac:dyDescent="0.25">
      <c r="A367" s="63" t="s">
        <v>489</v>
      </c>
      <c r="B367" s="50" t="s">
        <v>28</v>
      </c>
      <c r="C367" s="43" t="s">
        <v>490</v>
      </c>
      <c r="D367" s="43"/>
      <c r="E367" s="37">
        <v>5510</v>
      </c>
      <c r="F367" s="47"/>
      <c r="G367" s="37">
        <f t="shared" si="5"/>
        <v>0</v>
      </c>
      <c r="H367" s="51" t="s">
        <v>898</v>
      </c>
    </row>
    <row r="368" spans="1:8" s="7" customFormat="1" x14ac:dyDescent="0.25">
      <c r="A368" s="62" t="s">
        <v>491</v>
      </c>
      <c r="B368" s="50" t="s">
        <v>26</v>
      </c>
      <c r="C368" s="43"/>
      <c r="D368" s="50" t="s">
        <v>61</v>
      </c>
      <c r="E368" s="37">
        <v>10228</v>
      </c>
      <c r="F368" s="47"/>
      <c r="G368" s="37">
        <f t="shared" si="5"/>
        <v>0</v>
      </c>
      <c r="H368" s="51" t="s">
        <v>897</v>
      </c>
    </row>
    <row r="369" spans="1:8" s="7" customFormat="1" x14ac:dyDescent="0.25">
      <c r="A369" s="62" t="s">
        <v>491</v>
      </c>
      <c r="B369" s="50" t="s">
        <v>26</v>
      </c>
      <c r="C369" s="43" t="s">
        <v>494</v>
      </c>
      <c r="D369" s="50"/>
      <c r="E369" s="37">
        <v>10641</v>
      </c>
      <c r="F369" s="47"/>
      <c r="G369" s="37">
        <f t="shared" si="5"/>
        <v>0</v>
      </c>
      <c r="H369" s="51" t="s">
        <v>898</v>
      </c>
    </row>
    <row r="370" spans="1:8" s="7" customFormat="1" x14ac:dyDescent="0.25">
      <c r="A370" s="63" t="s">
        <v>491</v>
      </c>
      <c r="B370" s="50" t="s">
        <v>36</v>
      </c>
      <c r="C370" s="43" t="s">
        <v>493</v>
      </c>
      <c r="D370" s="43"/>
      <c r="E370" s="37">
        <v>13141</v>
      </c>
      <c r="F370" s="47"/>
      <c r="G370" s="37">
        <f t="shared" si="5"/>
        <v>0</v>
      </c>
      <c r="H370" s="51" t="s">
        <v>898</v>
      </c>
    </row>
    <row r="371" spans="1:8" s="7" customFormat="1" x14ac:dyDescent="0.25">
      <c r="A371" s="63" t="s">
        <v>491</v>
      </c>
      <c r="B371" s="50" t="s">
        <v>30</v>
      </c>
      <c r="C371" s="43" t="s">
        <v>495</v>
      </c>
      <c r="D371" s="43"/>
      <c r="E371" s="37">
        <v>16688</v>
      </c>
      <c r="F371" s="47"/>
      <c r="G371" s="37">
        <f t="shared" si="5"/>
        <v>0</v>
      </c>
      <c r="H371" s="51" t="s">
        <v>898</v>
      </c>
    </row>
    <row r="372" spans="1:8" s="7" customFormat="1" x14ac:dyDescent="0.25">
      <c r="A372" s="62" t="s">
        <v>491</v>
      </c>
      <c r="B372" s="50" t="s">
        <v>28</v>
      </c>
      <c r="C372" s="43"/>
      <c r="D372" s="50" t="s">
        <v>56</v>
      </c>
      <c r="E372" s="37">
        <v>4973</v>
      </c>
      <c r="F372" s="47"/>
      <c r="G372" s="37">
        <f t="shared" si="5"/>
        <v>0</v>
      </c>
      <c r="H372" s="51" t="s">
        <v>897</v>
      </c>
    </row>
    <row r="373" spans="1:8" s="7" customFormat="1" x14ac:dyDescent="0.25">
      <c r="A373" s="62" t="s">
        <v>491</v>
      </c>
      <c r="B373" s="50" t="s">
        <v>28</v>
      </c>
      <c r="C373" s="43" t="s">
        <v>492</v>
      </c>
      <c r="D373" s="50"/>
      <c r="E373" s="37">
        <v>5800</v>
      </c>
      <c r="F373" s="47"/>
      <c r="G373" s="37">
        <f t="shared" si="5"/>
        <v>0</v>
      </c>
      <c r="H373" s="51" t="s">
        <v>898</v>
      </c>
    </row>
    <row r="374" spans="1:8" s="7" customFormat="1" x14ac:dyDescent="0.25">
      <c r="A374" s="61" t="s">
        <v>496</v>
      </c>
      <c r="B374" s="48" t="s">
        <v>28</v>
      </c>
      <c r="C374" s="43" t="s">
        <v>497</v>
      </c>
      <c r="D374" s="43"/>
      <c r="E374" s="37">
        <v>5304</v>
      </c>
      <c r="F374" s="12"/>
      <c r="G374" s="37">
        <f t="shared" si="5"/>
        <v>0</v>
      </c>
      <c r="H374" s="49" t="s">
        <v>898</v>
      </c>
    </row>
    <row r="375" spans="1:8" s="7" customFormat="1" x14ac:dyDescent="0.25">
      <c r="A375" s="63" t="s">
        <v>498</v>
      </c>
      <c r="B375" s="50" t="s">
        <v>79</v>
      </c>
      <c r="C375" s="43"/>
      <c r="D375" s="43" t="s">
        <v>51</v>
      </c>
      <c r="E375" s="37">
        <v>1650</v>
      </c>
      <c r="F375" s="47"/>
      <c r="G375" s="37">
        <f t="shared" si="5"/>
        <v>0</v>
      </c>
      <c r="H375" s="51"/>
    </row>
    <row r="376" spans="1:8" s="7" customFormat="1" x14ac:dyDescent="0.25">
      <c r="A376" s="63" t="s">
        <v>498</v>
      </c>
      <c r="B376" s="50" t="s">
        <v>28</v>
      </c>
      <c r="C376" s="43"/>
      <c r="D376" s="43" t="s">
        <v>51</v>
      </c>
      <c r="E376" s="37">
        <v>3320</v>
      </c>
      <c r="F376" s="47"/>
      <c r="G376" s="37">
        <f t="shared" si="5"/>
        <v>0</v>
      </c>
      <c r="H376" s="51"/>
    </row>
    <row r="377" spans="1:8" s="7" customFormat="1" x14ac:dyDescent="0.25">
      <c r="A377" s="61" t="s">
        <v>499</v>
      </c>
      <c r="B377" s="48" t="s">
        <v>28</v>
      </c>
      <c r="C377" s="43"/>
      <c r="D377" s="43" t="s">
        <v>55</v>
      </c>
      <c r="E377" s="37">
        <v>4973</v>
      </c>
      <c r="F377" s="12"/>
      <c r="G377" s="37">
        <f t="shared" si="5"/>
        <v>0</v>
      </c>
      <c r="H377" s="49" t="s">
        <v>897</v>
      </c>
    </row>
    <row r="378" spans="1:8" s="7" customFormat="1" x14ac:dyDescent="0.25">
      <c r="A378" s="62" t="s">
        <v>500</v>
      </c>
      <c r="B378" s="50" t="s">
        <v>30</v>
      </c>
      <c r="C378" s="43" t="s">
        <v>501</v>
      </c>
      <c r="D378" s="50"/>
      <c r="E378" s="37">
        <v>16688</v>
      </c>
      <c r="F378" s="47"/>
      <c r="G378" s="37">
        <f t="shared" si="5"/>
        <v>0</v>
      </c>
      <c r="H378" s="51" t="s">
        <v>898</v>
      </c>
    </row>
    <row r="379" spans="1:8" s="7" customFormat="1" x14ac:dyDescent="0.25">
      <c r="A379" s="61" t="s">
        <v>502</v>
      </c>
      <c r="B379" s="48" t="s">
        <v>26</v>
      </c>
      <c r="C379" s="43" t="s">
        <v>504</v>
      </c>
      <c r="D379" s="43"/>
      <c r="E379" s="37">
        <v>9980</v>
      </c>
      <c r="F379" s="12"/>
      <c r="G379" s="37">
        <f t="shared" si="5"/>
        <v>0</v>
      </c>
      <c r="H379" s="49" t="s">
        <v>898</v>
      </c>
    </row>
    <row r="380" spans="1:8" s="7" customFormat="1" x14ac:dyDescent="0.25">
      <c r="A380" s="63" t="s">
        <v>502</v>
      </c>
      <c r="B380" s="50" t="s">
        <v>28</v>
      </c>
      <c r="C380" s="43" t="s">
        <v>503</v>
      </c>
      <c r="D380" s="43"/>
      <c r="E380" s="37">
        <v>5304</v>
      </c>
      <c r="F380" s="47"/>
      <c r="G380" s="37">
        <f t="shared" si="5"/>
        <v>0</v>
      </c>
      <c r="H380" s="51" t="s">
        <v>898</v>
      </c>
    </row>
    <row r="381" spans="1:8" s="7" customFormat="1" x14ac:dyDescent="0.25">
      <c r="A381" s="62" t="s">
        <v>505</v>
      </c>
      <c r="B381" s="50" t="s">
        <v>30</v>
      </c>
      <c r="C381" s="43" t="s">
        <v>506</v>
      </c>
      <c r="D381" s="50"/>
      <c r="E381" s="37">
        <v>16688</v>
      </c>
      <c r="F381" s="47"/>
      <c r="G381" s="37">
        <f t="shared" si="5"/>
        <v>0</v>
      </c>
      <c r="H381" s="51" t="s">
        <v>898</v>
      </c>
    </row>
    <row r="382" spans="1:8" s="7" customFormat="1" x14ac:dyDescent="0.25">
      <c r="A382" s="63" t="s">
        <v>505</v>
      </c>
      <c r="B382" s="50" t="s">
        <v>28</v>
      </c>
      <c r="C382" s="43"/>
      <c r="D382" s="43" t="s">
        <v>59</v>
      </c>
      <c r="E382" s="37">
        <v>3981</v>
      </c>
      <c r="F382" s="47"/>
      <c r="G382" s="37">
        <f t="shared" si="5"/>
        <v>0</v>
      </c>
      <c r="H382" s="51"/>
    </row>
    <row r="383" spans="1:8" s="7" customFormat="1" x14ac:dyDescent="0.25">
      <c r="A383" s="61" t="s">
        <v>507</v>
      </c>
      <c r="B383" s="48" t="s">
        <v>76</v>
      </c>
      <c r="C383" s="43"/>
      <c r="D383" s="43" t="s">
        <v>47</v>
      </c>
      <c r="E383" s="37">
        <v>1770</v>
      </c>
      <c r="F383" s="12"/>
      <c r="G383" s="37">
        <f t="shared" si="5"/>
        <v>0</v>
      </c>
      <c r="H383" s="49"/>
    </row>
    <row r="384" spans="1:8" s="7" customFormat="1" x14ac:dyDescent="0.25">
      <c r="A384" s="63" t="s">
        <v>508</v>
      </c>
      <c r="B384" s="50" t="s">
        <v>71</v>
      </c>
      <c r="C384" s="43"/>
      <c r="D384" s="43" t="s">
        <v>59</v>
      </c>
      <c r="E384" s="37">
        <v>2314</v>
      </c>
      <c r="F384" s="47"/>
      <c r="G384" s="37">
        <f t="shared" si="5"/>
        <v>0</v>
      </c>
      <c r="H384" s="51"/>
    </row>
    <row r="385" spans="1:8" s="7" customFormat="1" x14ac:dyDescent="0.25">
      <c r="A385" s="63" t="s">
        <v>508</v>
      </c>
      <c r="B385" s="50" t="s">
        <v>38</v>
      </c>
      <c r="C385" s="43"/>
      <c r="D385" s="43" t="s">
        <v>160</v>
      </c>
      <c r="E385" s="37">
        <v>4907</v>
      </c>
      <c r="F385" s="47"/>
      <c r="G385" s="37">
        <f t="shared" si="5"/>
        <v>0</v>
      </c>
      <c r="H385" s="51"/>
    </row>
    <row r="386" spans="1:8" s="7" customFormat="1" x14ac:dyDescent="0.25">
      <c r="A386" s="61" t="s">
        <v>509</v>
      </c>
      <c r="B386" s="48" t="s">
        <v>38</v>
      </c>
      <c r="C386" s="43"/>
      <c r="D386" s="43" t="s">
        <v>160</v>
      </c>
      <c r="E386" s="37">
        <v>4370</v>
      </c>
      <c r="F386" s="12"/>
      <c r="G386" s="37">
        <f t="shared" si="5"/>
        <v>0</v>
      </c>
      <c r="H386" s="49"/>
    </row>
    <row r="387" spans="1:8" s="7" customFormat="1" x14ac:dyDescent="0.25">
      <c r="A387" s="61" t="s">
        <v>510</v>
      </c>
      <c r="B387" s="48" t="s">
        <v>38</v>
      </c>
      <c r="C387" s="43"/>
      <c r="D387" s="43" t="s">
        <v>58</v>
      </c>
      <c r="E387" s="37">
        <v>4370</v>
      </c>
      <c r="F387" s="12"/>
      <c r="G387" s="37">
        <f t="shared" si="5"/>
        <v>0</v>
      </c>
      <c r="H387" s="49"/>
    </row>
    <row r="388" spans="1:8" s="7" customFormat="1" x14ac:dyDescent="0.25">
      <c r="A388" s="63" t="s">
        <v>511</v>
      </c>
      <c r="B388" s="50" t="s">
        <v>71</v>
      </c>
      <c r="C388" s="43"/>
      <c r="D388" s="43" t="s">
        <v>59</v>
      </c>
      <c r="E388" s="37">
        <v>1860</v>
      </c>
      <c r="F388" s="47"/>
      <c r="G388" s="37">
        <f t="shared" si="5"/>
        <v>0</v>
      </c>
      <c r="H388" s="51"/>
    </row>
    <row r="389" spans="1:8" s="7" customFormat="1" x14ac:dyDescent="0.25">
      <c r="A389" s="63" t="s">
        <v>511</v>
      </c>
      <c r="B389" s="50" t="s">
        <v>38</v>
      </c>
      <c r="C389" s="43"/>
      <c r="D389" s="43" t="s">
        <v>60</v>
      </c>
      <c r="E389" s="37">
        <v>4618</v>
      </c>
      <c r="F389" s="47"/>
      <c r="G389" s="37">
        <f t="shared" si="5"/>
        <v>0</v>
      </c>
      <c r="H389" s="51"/>
    </row>
    <row r="390" spans="1:8" s="7" customFormat="1" x14ac:dyDescent="0.25">
      <c r="A390" s="62" t="s">
        <v>512</v>
      </c>
      <c r="B390" s="50" t="s">
        <v>38</v>
      </c>
      <c r="C390" s="43"/>
      <c r="D390" s="50" t="s">
        <v>27</v>
      </c>
      <c r="E390" s="37">
        <v>4783</v>
      </c>
      <c r="F390" s="47"/>
      <c r="G390" s="37">
        <f t="shared" si="5"/>
        <v>0</v>
      </c>
      <c r="H390" s="51"/>
    </row>
    <row r="391" spans="1:8" s="7" customFormat="1" x14ac:dyDescent="0.25">
      <c r="A391" s="63" t="s">
        <v>513</v>
      </c>
      <c r="B391" s="50" t="s">
        <v>71</v>
      </c>
      <c r="C391" s="43"/>
      <c r="D391" s="43" t="s">
        <v>59</v>
      </c>
      <c r="E391" s="37">
        <v>1942</v>
      </c>
      <c r="F391" s="47"/>
      <c r="G391" s="37">
        <f t="shared" si="5"/>
        <v>0</v>
      </c>
      <c r="H391" s="51"/>
    </row>
    <row r="392" spans="1:8" s="7" customFormat="1" x14ac:dyDescent="0.25">
      <c r="A392" s="61" t="s">
        <v>514</v>
      </c>
      <c r="B392" s="48" t="s">
        <v>48</v>
      </c>
      <c r="C392" s="43" t="s">
        <v>420</v>
      </c>
      <c r="D392" s="43"/>
      <c r="E392" s="37">
        <v>6468</v>
      </c>
      <c r="F392" s="12"/>
      <c r="G392" s="37">
        <f t="shared" si="5"/>
        <v>0</v>
      </c>
      <c r="H392" s="49" t="s">
        <v>898</v>
      </c>
    </row>
    <row r="393" spans="1:8" s="7" customFormat="1" x14ac:dyDescent="0.25">
      <c r="A393" s="62" t="s">
        <v>515</v>
      </c>
      <c r="B393" s="50" t="s">
        <v>28</v>
      </c>
      <c r="C393" s="53" t="s">
        <v>516</v>
      </c>
      <c r="D393" s="50"/>
      <c r="E393" s="37">
        <v>5304</v>
      </c>
      <c r="F393" s="47"/>
      <c r="G393" s="37">
        <f t="shared" si="5"/>
        <v>0</v>
      </c>
      <c r="H393" s="51" t="s">
        <v>898</v>
      </c>
    </row>
    <row r="394" spans="1:8" s="7" customFormat="1" x14ac:dyDescent="0.25">
      <c r="A394" s="63" t="s">
        <v>517</v>
      </c>
      <c r="B394" s="50" t="s">
        <v>28</v>
      </c>
      <c r="C394" s="43" t="s">
        <v>518</v>
      </c>
      <c r="D394" s="50"/>
      <c r="E394" s="37">
        <v>5800</v>
      </c>
      <c r="F394" s="47"/>
      <c r="G394" s="37">
        <f t="shared" si="5"/>
        <v>0</v>
      </c>
      <c r="H394" s="51" t="s">
        <v>898</v>
      </c>
    </row>
    <row r="395" spans="1:8" s="7" customFormat="1" x14ac:dyDescent="0.25">
      <c r="A395" s="63" t="s">
        <v>519</v>
      </c>
      <c r="B395" s="50" t="s">
        <v>28</v>
      </c>
      <c r="C395" s="43"/>
      <c r="D395" s="50" t="s">
        <v>55</v>
      </c>
      <c r="E395" s="37">
        <v>4973</v>
      </c>
      <c r="F395" s="47"/>
      <c r="G395" s="37">
        <f t="shared" si="5"/>
        <v>0</v>
      </c>
      <c r="H395" s="51" t="s">
        <v>897</v>
      </c>
    </row>
    <row r="396" spans="1:8" s="7" customFormat="1" x14ac:dyDescent="0.25">
      <c r="A396" s="63" t="s">
        <v>519</v>
      </c>
      <c r="B396" s="50" t="s">
        <v>28</v>
      </c>
      <c r="C396" s="43" t="s">
        <v>420</v>
      </c>
      <c r="D396" s="50"/>
      <c r="E396" s="37">
        <v>5634</v>
      </c>
      <c r="F396" s="47"/>
      <c r="G396" s="37">
        <f t="shared" si="5"/>
        <v>0</v>
      </c>
      <c r="H396" s="51" t="s">
        <v>898</v>
      </c>
    </row>
    <row r="397" spans="1:8" s="7" customFormat="1" x14ac:dyDescent="0.25">
      <c r="A397" s="63" t="s">
        <v>520</v>
      </c>
      <c r="B397" s="50" t="s">
        <v>28</v>
      </c>
      <c r="C397" s="43" t="s">
        <v>521</v>
      </c>
      <c r="D397" s="50"/>
      <c r="E397" s="37">
        <v>5386</v>
      </c>
      <c r="F397" s="47"/>
      <c r="G397" s="37">
        <f t="shared" si="5"/>
        <v>0</v>
      </c>
      <c r="H397" s="51" t="s">
        <v>898</v>
      </c>
    </row>
    <row r="398" spans="1:8" s="7" customFormat="1" x14ac:dyDescent="0.25">
      <c r="A398" s="63" t="s">
        <v>522</v>
      </c>
      <c r="B398" s="50" t="s">
        <v>28</v>
      </c>
      <c r="C398" s="43"/>
      <c r="D398" s="50" t="s">
        <v>55</v>
      </c>
      <c r="E398" s="37">
        <v>4973</v>
      </c>
      <c r="F398" s="47"/>
      <c r="G398" s="37">
        <f t="shared" si="5"/>
        <v>0</v>
      </c>
      <c r="H398" s="51" t="s">
        <v>897</v>
      </c>
    </row>
    <row r="399" spans="1:8" s="7" customFormat="1" x14ac:dyDescent="0.25">
      <c r="A399" s="63" t="s">
        <v>523</v>
      </c>
      <c r="B399" s="50" t="s">
        <v>28</v>
      </c>
      <c r="C399" s="43" t="s">
        <v>490</v>
      </c>
      <c r="D399" s="50"/>
      <c r="E399" s="37">
        <v>5304</v>
      </c>
      <c r="F399" s="47"/>
      <c r="G399" s="37">
        <f t="shared" si="5"/>
        <v>0</v>
      </c>
      <c r="H399" s="51" t="s">
        <v>898</v>
      </c>
    </row>
    <row r="400" spans="1:8" s="7" customFormat="1" x14ac:dyDescent="0.25">
      <c r="A400" s="63" t="s">
        <v>524</v>
      </c>
      <c r="B400" s="50" t="s">
        <v>28</v>
      </c>
      <c r="C400" s="43" t="s">
        <v>525</v>
      </c>
      <c r="D400" s="50"/>
      <c r="E400" s="37">
        <v>5304</v>
      </c>
      <c r="F400" s="47"/>
      <c r="G400" s="37">
        <f t="shared" si="5"/>
        <v>0</v>
      </c>
      <c r="H400" s="51" t="s">
        <v>898</v>
      </c>
    </row>
    <row r="401" spans="1:8" s="7" customFormat="1" x14ac:dyDescent="0.25">
      <c r="A401" s="63" t="s">
        <v>526</v>
      </c>
      <c r="B401" s="50" t="s">
        <v>28</v>
      </c>
      <c r="C401" s="43"/>
      <c r="D401" s="50" t="s">
        <v>55</v>
      </c>
      <c r="E401" s="37">
        <v>4973</v>
      </c>
      <c r="F401" s="47"/>
      <c r="G401" s="37">
        <f t="shared" si="5"/>
        <v>0</v>
      </c>
      <c r="H401" s="51" t="s">
        <v>897</v>
      </c>
    </row>
    <row r="402" spans="1:8" s="7" customFormat="1" x14ac:dyDescent="0.25">
      <c r="A402" s="63" t="s">
        <v>527</v>
      </c>
      <c r="B402" s="50" t="s">
        <v>28</v>
      </c>
      <c r="C402" s="43"/>
      <c r="D402" s="50" t="s">
        <v>56</v>
      </c>
      <c r="E402" s="37">
        <v>4973</v>
      </c>
      <c r="F402" s="47"/>
      <c r="G402" s="37">
        <f t="shared" si="5"/>
        <v>0</v>
      </c>
      <c r="H402" s="51" t="s">
        <v>897</v>
      </c>
    </row>
    <row r="403" spans="1:8" s="7" customFormat="1" x14ac:dyDescent="0.25">
      <c r="A403" s="63" t="s">
        <v>528</v>
      </c>
      <c r="B403" s="50" t="s">
        <v>26</v>
      </c>
      <c r="C403" s="43"/>
      <c r="D403" s="50" t="s">
        <v>57</v>
      </c>
      <c r="E403" s="37">
        <v>10228</v>
      </c>
      <c r="F403" s="47"/>
      <c r="G403" s="37">
        <f t="shared" si="5"/>
        <v>0</v>
      </c>
      <c r="H403" s="51" t="s">
        <v>897</v>
      </c>
    </row>
    <row r="404" spans="1:8" s="7" customFormat="1" x14ac:dyDescent="0.25">
      <c r="A404" s="63" t="s">
        <v>529</v>
      </c>
      <c r="B404" s="50" t="s">
        <v>28</v>
      </c>
      <c r="C404" s="43" t="s">
        <v>530</v>
      </c>
      <c r="D404" s="50"/>
      <c r="E404" s="37">
        <v>5510</v>
      </c>
      <c r="F404" s="47"/>
      <c r="G404" s="37">
        <f t="shared" si="5"/>
        <v>0</v>
      </c>
      <c r="H404" s="51" t="s">
        <v>898</v>
      </c>
    </row>
    <row r="405" spans="1:8" s="7" customFormat="1" x14ac:dyDescent="0.25">
      <c r="A405" s="63" t="s">
        <v>531</v>
      </c>
      <c r="B405" s="50" t="s">
        <v>28</v>
      </c>
      <c r="C405" s="43"/>
      <c r="D405" s="50" t="s">
        <v>47</v>
      </c>
      <c r="E405" s="37">
        <v>4973</v>
      </c>
      <c r="F405" s="47"/>
      <c r="G405" s="37">
        <f t="shared" si="5"/>
        <v>0</v>
      </c>
      <c r="H405" s="51" t="s">
        <v>897</v>
      </c>
    </row>
    <row r="406" spans="1:8" s="7" customFormat="1" x14ac:dyDescent="0.25">
      <c r="A406" s="63" t="s">
        <v>531</v>
      </c>
      <c r="B406" s="50" t="s">
        <v>28</v>
      </c>
      <c r="C406" s="43" t="s">
        <v>532</v>
      </c>
      <c r="D406" s="50"/>
      <c r="E406" s="37">
        <v>5593</v>
      </c>
      <c r="F406" s="47"/>
      <c r="G406" s="37">
        <f t="shared" ref="G406:G469" si="6">E406*F406</f>
        <v>0</v>
      </c>
      <c r="H406" s="51" t="s">
        <v>898</v>
      </c>
    </row>
    <row r="407" spans="1:8" s="7" customFormat="1" x14ac:dyDescent="0.25">
      <c r="A407" s="63" t="s">
        <v>533</v>
      </c>
      <c r="B407" s="50" t="s">
        <v>28</v>
      </c>
      <c r="C407" s="43"/>
      <c r="D407" s="50" t="s">
        <v>55</v>
      </c>
      <c r="E407" s="37">
        <v>4973</v>
      </c>
      <c r="F407" s="47"/>
      <c r="G407" s="37">
        <f t="shared" si="6"/>
        <v>0</v>
      </c>
      <c r="H407" s="51" t="s">
        <v>897</v>
      </c>
    </row>
    <row r="408" spans="1:8" s="7" customFormat="1" x14ac:dyDescent="0.25">
      <c r="A408" s="63" t="s">
        <v>533</v>
      </c>
      <c r="B408" s="50" t="s">
        <v>28</v>
      </c>
      <c r="C408" s="43" t="s">
        <v>267</v>
      </c>
      <c r="D408" s="50"/>
      <c r="E408" s="37">
        <v>5510</v>
      </c>
      <c r="F408" s="47"/>
      <c r="G408" s="37">
        <f t="shared" si="6"/>
        <v>0</v>
      </c>
      <c r="H408" s="51" t="s">
        <v>898</v>
      </c>
    </row>
    <row r="409" spans="1:8" s="7" customFormat="1" x14ac:dyDescent="0.25">
      <c r="A409" s="63" t="s">
        <v>534</v>
      </c>
      <c r="B409" s="50" t="s">
        <v>26</v>
      </c>
      <c r="C409" s="43"/>
      <c r="D409" s="50" t="s">
        <v>304</v>
      </c>
      <c r="E409" s="37">
        <v>10641</v>
      </c>
      <c r="F409" s="47"/>
      <c r="G409" s="37">
        <f t="shared" si="6"/>
        <v>0</v>
      </c>
      <c r="H409" s="51" t="s">
        <v>897</v>
      </c>
    </row>
    <row r="410" spans="1:8" s="7" customFormat="1" x14ac:dyDescent="0.25">
      <c r="A410" s="63" t="s">
        <v>535</v>
      </c>
      <c r="B410" s="50" t="s">
        <v>48</v>
      </c>
      <c r="C410" s="43" t="s">
        <v>536</v>
      </c>
      <c r="D410" s="50"/>
      <c r="E410" s="37">
        <v>5930</v>
      </c>
      <c r="F410" s="47"/>
      <c r="G410" s="37">
        <f t="shared" si="6"/>
        <v>0</v>
      </c>
      <c r="H410" s="51" t="s">
        <v>898</v>
      </c>
    </row>
    <row r="411" spans="1:8" s="7" customFormat="1" x14ac:dyDescent="0.25">
      <c r="A411" s="63" t="s">
        <v>537</v>
      </c>
      <c r="B411" s="50" t="s">
        <v>48</v>
      </c>
      <c r="C411" s="43" t="s">
        <v>538</v>
      </c>
      <c r="D411" s="50"/>
      <c r="E411" s="37">
        <v>5930</v>
      </c>
      <c r="F411" s="47"/>
      <c r="G411" s="37">
        <f t="shared" si="6"/>
        <v>0</v>
      </c>
      <c r="H411" s="51" t="s">
        <v>898</v>
      </c>
    </row>
    <row r="412" spans="1:8" s="7" customFormat="1" x14ac:dyDescent="0.25">
      <c r="A412" s="63" t="s">
        <v>539</v>
      </c>
      <c r="B412" s="50" t="s">
        <v>28</v>
      </c>
      <c r="C412" s="43" t="s">
        <v>254</v>
      </c>
      <c r="D412" s="50"/>
      <c r="E412" s="37">
        <v>5593</v>
      </c>
      <c r="F412" s="47"/>
      <c r="G412" s="37">
        <f t="shared" si="6"/>
        <v>0</v>
      </c>
      <c r="H412" s="51" t="s">
        <v>898</v>
      </c>
    </row>
    <row r="413" spans="1:8" s="7" customFormat="1" x14ac:dyDescent="0.25">
      <c r="A413" s="63" t="s">
        <v>539</v>
      </c>
      <c r="B413" s="50" t="s">
        <v>28</v>
      </c>
      <c r="C413" s="43" t="s">
        <v>463</v>
      </c>
      <c r="D413" s="50"/>
      <c r="E413" s="37">
        <v>5386</v>
      </c>
      <c r="F413" s="47"/>
      <c r="G413" s="37">
        <f t="shared" si="6"/>
        <v>0</v>
      </c>
      <c r="H413" s="51" t="s">
        <v>898</v>
      </c>
    </row>
    <row r="414" spans="1:8" s="7" customFormat="1" x14ac:dyDescent="0.25">
      <c r="A414" s="63" t="s">
        <v>540</v>
      </c>
      <c r="B414" s="50" t="s">
        <v>28</v>
      </c>
      <c r="C414" s="43" t="s">
        <v>541</v>
      </c>
      <c r="D414" s="50"/>
      <c r="E414" s="37">
        <v>5510</v>
      </c>
      <c r="F414" s="47"/>
      <c r="G414" s="37">
        <f t="shared" si="6"/>
        <v>0</v>
      </c>
      <c r="H414" s="51" t="s">
        <v>898</v>
      </c>
    </row>
    <row r="415" spans="1:8" s="7" customFormat="1" x14ac:dyDescent="0.25">
      <c r="A415" s="63" t="s">
        <v>542</v>
      </c>
      <c r="B415" s="50" t="s">
        <v>28</v>
      </c>
      <c r="C415" s="43"/>
      <c r="D415" s="50" t="s">
        <v>29</v>
      </c>
      <c r="E415" s="37">
        <v>4973</v>
      </c>
      <c r="F415" s="47"/>
      <c r="G415" s="37">
        <f t="shared" si="6"/>
        <v>0</v>
      </c>
      <c r="H415" s="51" t="s">
        <v>897</v>
      </c>
    </row>
    <row r="416" spans="1:8" s="7" customFormat="1" x14ac:dyDescent="0.25">
      <c r="A416" s="63" t="s">
        <v>543</v>
      </c>
      <c r="B416" s="50" t="s">
        <v>28</v>
      </c>
      <c r="C416" s="43"/>
      <c r="D416" s="50" t="s">
        <v>59</v>
      </c>
      <c r="E416" s="37">
        <v>4973</v>
      </c>
      <c r="F416" s="47"/>
      <c r="G416" s="37">
        <f t="shared" si="6"/>
        <v>0</v>
      </c>
      <c r="H416" s="51" t="s">
        <v>897</v>
      </c>
    </row>
    <row r="417" spans="1:8" s="7" customFormat="1" x14ac:dyDescent="0.25">
      <c r="A417" s="63" t="s">
        <v>544</v>
      </c>
      <c r="B417" s="50" t="s">
        <v>28</v>
      </c>
      <c r="C417" s="43" t="s">
        <v>545</v>
      </c>
      <c r="D417" s="50"/>
      <c r="E417" s="37">
        <v>5800</v>
      </c>
      <c r="F417" s="47"/>
      <c r="G417" s="37">
        <f t="shared" si="6"/>
        <v>0</v>
      </c>
      <c r="H417" s="51" t="s">
        <v>898</v>
      </c>
    </row>
    <row r="418" spans="1:8" s="7" customFormat="1" x14ac:dyDescent="0.25">
      <c r="A418" s="63" t="s">
        <v>546</v>
      </c>
      <c r="B418" s="50" t="s">
        <v>28</v>
      </c>
      <c r="C418" s="43" t="s">
        <v>547</v>
      </c>
      <c r="D418" s="50"/>
      <c r="E418" s="37">
        <v>5593</v>
      </c>
      <c r="F418" s="47"/>
      <c r="G418" s="37">
        <f t="shared" si="6"/>
        <v>0</v>
      </c>
      <c r="H418" s="51" t="s">
        <v>898</v>
      </c>
    </row>
    <row r="419" spans="1:8" s="7" customFormat="1" x14ac:dyDescent="0.25">
      <c r="A419" s="63" t="s">
        <v>548</v>
      </c>
      <c r="B419" s="50" t="s">
        <v>28</v>
      </c>
      <c r="C419" s="43"/>
      <c r="D419" s="50" t="s">
        <v>55</v>
      </c>
      <c r="E419" s="37">
        <v>4973</v>
      </c>
      <c r="F419" s="47"/>
      <c r="G419" s="37">
        <f t="shared" si="6"/>
        <v>0</v>
      </c>
      <c r="H419" s="51" t="s">
        <v>897</v>
      </c>
    </row>
    <row r="420" spans="1:8" s="7" customFormat="1" x14ac:dyDescent="0.25">
      <c r="A420" s="63" t="s">
        <v>548</v>
      </c>
      <c r="B420" s="50" t="s">
        <v>28</v>
      </c>
      <c r="C420" s="43" t="s">
        <v>549</v>
      </c>
      <c r="D420" s="50"/>
      <c r="E420" s="37">
        <v>5593</v>
      </c>
      <c r="F420" s="47"/>
      <c r="G420" s="37">
        <f t="shared" si="6"/>
        <v>0</v>
      </c>
      <c r="H420" s="51" t="s">
        <v>898</v>
      </c>
    </row>
    <row r="421" spans="1:8" s="7" customFormat="1" x14ac:dyDescent="0.25">
      <c r="A421" s="63" t="s">
        <v>550</v>
      </c>
      <c r="B421" s="50" t="s">
        <v>28</v>
      </c>
      <c r="C421" s="43" t="s">
        <v>434</v>
      </c>
      <c r="D421" s="50"/>
      <c r="E421" s="37">
        <v>5510</v>
      </c>
      <c r="F421" s="47"/>
      <c r="G421" s="37">
        <f t="shared" si="6"/>
        <v>0</v>
      </c>
      <c r="H421" s="51" t="s">
        <v>898</v>
      </c>
    </row>
    <row r="422" spans="1:8" s="7" customFormat="1" x14ac:dyDescent="0.25">
      <c r="A422" s="63" t="s">
        <v>551</v>
      </c>
      <c r="B422" s="50" t="s">
        <v>26</v>
      </c>
      <c r="C422" s="43" t="s">
        <v>552</v>
      </c>
      <c r="D422" s="50"/>
      <c r="E422" s="37">
        <v>11054</v>
      </c>
      <c r="F422" s="47"/>
      <c r="G422" s="37">
        <f t="shared" si="6"/>
        <v>0</v>
      </c>
      <c r="H422" s="51" t="s">
        <v>898</v>
      </c>
    </row>
    <row r="423" spans="1:8" s="7" customFormat="1" x14ac:dyDescent="0.25">
      <c r="A423" s="63" t="s">
        <v>551</v>
      </c>
      <c r="B423" s="50" t="s">
        <v>28</v>
      </c>
      <c r="C423" s="43" t="s">
        <v>553</v>
      </c>
      <c r="D423" s="50"/>
      <c r="E423" s="37">
        <v>5800</v>
      </c>
      <c r="F423" s="47"/>
      <c r="G423" s="37">
        <f t="shared" si="6"/>
        <v>0</v>
      </c>
      <c r="H423" s="51" t="s">
        <v>898</v>
      </c>
    </row>
    <row r="424" spans="1:8" s="7" customFormat="1" x14ac:dyDescent="0.25">
      <c r="A424" s="63" t="s">
        <v>554</v>
      </c>
      <c r="B424" s="50" t="s">
        <v>28</v>
      </c>
      <c r="C424" s="43"/>
      <c r="D424" s="50" t="s">
        <v>62</v>
      </c>
      <c r="E424" s="37">
        <v>3733</v>
      </c>
      <c r="F424" s="47"/>
      <c r="G424" s="37">
        <f t="shared" si="6"/>
        <v>0</v>
      </c>
      <c r="H424" s="51"/>
    </row>
    <row r="425" spans="1:8" s="7" customFormat="1" x14ac:dyDescent="0.25">
      <c r="A425" s="63" t="s">
        <v>555</v>
      </c>
      <c r="B425" s="50" t="s">
        <v>26</v>
      </c>
      <c r="C425" s="43" t="s">
        <v>556</v>
      </c>
      <c r="D425" s="50"/>
      <c r="E425" s="37">
        <v>10641</v>
      </c>
      <c r="F425" s="47"/>
      <c r="G425" s="37">
        <f t="shared" si="6"/>
        <v>0</v>
      </c>
      <c r="H425" s="51" t="s">
        <v>898</v>
      </c>
    </row>
    <row r="426" spans="1:8" s="7" customFormat="1" x14ac:dyDescent="0.25">
      <c r="A426" s="63" t="s">
        <v>555</v>
      </c>
      <c r="B426" s="50" t="s">
        <v>28</v>
      </c>
      <c r="C426" s="43"/>
      <c r="D426" s="50" t="s">
        <v>55</v>
      </c>
      <c r="E426" s="37">
        <v>4973</v>
      </c>
      <c r="F426" s="47"/>
      <c r="G426" s="37">
        <f t="shared" si="6"/>
        <v>0</v>
      </c>
      <c r="H426" s="51" t="s">
        <v>897</v>
      </c>
    </row>
    <row r="427" spans="1:8" s="7" customFormat="1" x14ac:dyDescent="0.25">
      <c r="A427" s="63" t="s">
        <v>555</v>
      </c>
      <c r="B427" s="50" t="s">
        <v>28</v>
      </c>
      <c r="C427" s="43" t="s">
        <v>420</v>
      </c>
      <c r="D427" s="50"/>
      <c r="E427" s="37">
        <v>5593</v>
      </c>
      <c r="F427" s="47"/>
      <c r="G427" s="37">
        <f t="shared" si="6"/>
        <v>0</v>
      </c>
      <c r="H427" s="51" t="s">
        <v>898</v>
      </c>
    </row>
    <row r="428" spans="1:8" s="7" customFormat="1" x14ac:dyDescent="0.25">
      <c r="A428" s="63" t="s">
        <v>557</v>
      </c>
      <c r="B428" s="50" t="s">
        <v>26</v>
      </c>
      <c r="C428" s="43" t="s">
        <v>558</v>
      </c>
      <c r="D428" s="50"/>
      <c r="E428" s="37">
        <v>10228</v>
      </c>
      <c r="F428" s="47"/>
      <c r="G428" s="37">
        <f t="shared" si="6"/>
        <v>0</v>
      </c>
      <c r="H428" s="51" t="s">
        <v>898</v>
      </c>
    </row>
    <row r="429" spans="1:8" s="7" customFormat="1" x14ac:dyDescent="0.25">
      <c r="A429" s="63" t="s">
        <v>557</v>
      </c>
      <c r="B429" s="50" t="s">
        <v>28</v>
      </c>
      <c r="C429" s="43" t="s">
        <v>559</v>
      </c>
      <c r="D429" s="50"/>
      <c r="E429" s="37">
        <v>5510</v>
      </c>
      <c r="F429" s="47"/>
      <c r="G429" s="37">
        <f t="shared" si="6"/>
        <v>0</v>
      </c>
      <c r="H429" s="51" t="s">
        <v>898</v>
      </c>
    </row>
    <row r="430" spans="1:8" s="7" customFormat="1" x14ac:dyDescent="0.25">
      <c r="A430" s="63" t="s">
        <v>560</v>
      </c>
      <c r="B430" s="50" t="s">
        <v>28</v>
      </c>
      <c r="C430" s="43" t="s">
        <v>561</v>
      </c>
      <c r="D430" s="50"/>
      <c r="E430" s="37">
        <v>5634</v>
      </c>
      <c r="F430" s="47"/>
      <c r="G430" s="37">
        <f t="shared" si="6"/>
        <v>0</v>
      </c>
      <c r="H430" s="51" t="s">
        <v>898</v>
      </c>
    </row>
    <row r="431" spans="1:8" s="7" customFormat="1" x14ac:dyDescent="0.25">
      <c r="A431" s="63" t="s">
        <v>562</v>
      </c>
      <c r="B431" s="50" t="s">
        <v>28</v>
      </c>
      <c r="C431" s="43"/>
      <c r="D431" s="50" t="s">
        <v>563</v>
      </c>
      <c r="E431" s="37">
        <v>3981</v>
      </c>
      <c r="F431" s="47"/>
      <c r="G431" s="37">
        <f t="shared" si="6"/>
        <v>0</v>
      </c>
      <c r="H431" s="51"/>
    </row>
    <row r="432" spans="1:8" s="7" customFormat="1" x14ac:dyDescent="0.25">
      <c r="A432" s="63" t="s">
        <v>564</v>
      </c>
      <c r="B432" s="50" t="s">
        <v>28</v>
      </c>
      <c r="C432" s="43"/>
      <c r="D432" s="50" t="s">
        <v>62</v>
      </c>
      <c r="E432" s="37">
        <v>3733</v>
      </c>
      <c r="F432" s="47"/>
      <c r="G432" s="37">
        <f t="shared" si="6"/>
        <v>0</v>
      </c>
      <c r="H432" s="51"/>
    </row>
    <row r="433" spans="1:8" s="7" customFormat="1" x14ac:dyDescent="0.25">
      <c r="A433" s="63" t="s">
        <v>565</v>
      </c>
      <c r="B433" s="50" t="s">
        <v>28</v>
      </c>
      <c r="C433" s="43"/>
      <c r="D433" s="50" t="s">
        <v>51</v>
      </c>
      <c r="E433" s="37">
        <v>4973</v>
      </c>
      <c r="F433" s="47"/>
      <c r="G433" s="37">
        <f t="shared" si="6"/>
        <v>0</v>
      </c>
      <c r="H433" s="51" t="s">
        <v>897</v>
      </c>
    </row>
    <row r="434" spans="1:8" s="7" customFormat="1" x14ac:dyDescent="0.25">
      <c r="A434" s="63" t="s">
        <v>566</v>
      </c>
      <c r="B434" s="50" t="s">
        <v>28</v>
      </c>
      <c r="C434" s="43" t="s">
        <v>267</v>
      </c>
      <c r="D434" s="50"/>
      <c r="E434" s="37">
        <v>5593</v>
      </c>
      <c r="F434" s="47"/>
      <c r="G434" s="37">
        <f t="shared" si="6"/>
        <v>0</v>
      </c>
      <c r="H434" s="51" t="s">
        <v>898</v>
      </c>
    </row>
    <row r="435" spans="1:8" s="7" customFormat="1" x14ac:dyDescent="0.25">
      <c r="A435" s="63" t="s">
        <v>566</v>
      </c>
      <c r="B435" s="50" t="s">
        <v>28</v>
      </c>
      <c r="C435" s="43" t="s">
        <v>445</v>
      </c>
      <c r="D435" s="50"/>
      <c r="E435" s="37">
        <v>5386</v>
      </c>
      <c r="F435" s="47"/>
      <c r="G435" s="37">
        <f t="shared" si="6"/>
        <v>0</v>
      </c>
      <c r="H435" s="51" t="s">
        <v>898</v>
      </c>
    </row>
    <row r="436" spans="1:8" s="7" customFormat="1" x14ac:dyDescent="0.25">
      <c r="A436" s="63" t="s">
        <v>567</v>
      </c>
      <c r="B436" s="50" t="s">
        <v>97</v>
      </c>
      <c r="C436" s="43"/>
      <c r="D436" s="50" t="s">
        <v>183</v>
      </c>
      <c r="E436" s="37">
        <v>24194</v>
      </c>
      <c r="F436" s="47"/>
      <c r="G436" s="37">
        <f t="shared" si="6"/>
        <v>0</v>
      </c>
      <c r="H436" s="51" t="s">
        <v>897</v>
      </c>
    </row>
    <row r="437" spans="1:8" s="7" customFormat="1" x14ac:dyDescent="0.25">
      <c r="A437" s="63" t="s">
        <v>568</v>
      </c>
      <c r="B437" s="50" t="s">
        <v>28</v>
      </c>
      <c r="C437" s="43"/>
      <c r="D437" s="50" t="s">
        <v>51</v>
      </c>
      <c r="E437" s="37">
        <v>4973</v>
      </c>
      <c r="F437" s="47"/>
      <c r="G437" s="37">
        <f t="shared" si="6"/>
        <v>0</v>
      </c>
      <c r="H437" s="51" t="s">
        <v>897</v>
      </c>
    </row>
    <row r="438" spans="1:8" s="7" customFormat="1" x14ac:dyDescent="0.25">
      <c r="A438" s="63" t="s">
        <v>569</v>
      </c>
      <c r="B438" s="50" t="s">
        <v>28</v>
      </c>
      <c r="C438" s="43" t="s">
        <v>570</v>
      </c>
      <c r="D438" s="50"/>
      <c r="E438" s="37">
        <v>5510</v>
      </c>
      <c r="F438" s="47"/>
      <c r="G438" s="37">
        <f t="shared" si="6"/>
        <v>0</v>
      </c>
      <c r="H438" s="51" t="s">
        <v>898</v>
      </c>
    </row>
    <row r="439" spans="1:8" s="7" customFormat="1" x14ac:dyDescent="0.25">
      <c r="A439" s="63" t="s">
        <v>571</v>
      </c>
      <c r="B439" s="50" t="s">
        <v>28</v>
      </c>
      <c r="C439" s="43" t="s">
        <v>479</v>
      </c>
      <c r="D439" s="50"/>
      <c r="E439" s="37">
        <v>5386</v>
      </c>
      <c r="F439" s="47"/>
      <c r="G439" s="37">
        <f t="shared" si="6"/>
        <v>0</v>
      </c>
      <c r="H439" s="51" t="s">
        <v>898</v>
      </c>
    </row>
    <row r="440" spans="1:8" s="7" customFormat="1" x14ac:dyDescent="0.25">
      <c r="A440" s="63" t="s">
        <v>572</v>
      </c>
      <c r="B440" s="50" t="s">
        <v>28</v>
      </c>
      <c r="C440" s="43"/>
      <c r="D440" s="50" t="s">
        <v>59</v>
      </c>
      <c r="E440" s="37">
        <v>4973</v>
      </c>
      <c r="F440" s="47"/>
      <c r="G440" s="37">
        <f t="shared" si="6"/>
        <v>0</v>
      </c>
      <c r="H440" s="51" t="s">
        <v>897</v>
      </c>
    </row>
    <row r="441" spans="1:8" s="7" customFormat="1" x14ac:dyDescent="0.25">
      <c r="A441" s="63" t="s">
        <v>573</v>
      </c>
      <c r="B441" s="50" t="s">
        <v>26</v>
      </c>
      <c r="C441" s="43" t="s">
        <v>575</v>
      </c>
      <c r="D441" s="50"/>
      <c r="E441" s="37">
        <v>11054</v>
      </c>
      <c r="F441" s="47"/>
      <c r="G441" s="37">
        <f t="shared" si="6"/>
        <v>0</v>
      </c>
      <c r="H441" s="51" t="s">
        <v>898</v>
      </c>
    </row>
    <row r="442" spans="1:8" s="7" customFormat="1" x14ac:dyDescent="0.25">
      <c r="A442" s="63" t="s">
        <v>573</v>
      </c>
      <c r="B442" s="50" t="s">
        <v>28</v>
      </c>
      <c r="C442" s="43" t="s">
        <v>574</v>
      </c>
      <c r="D442" s="50"/>
      <c r="E442" s="37">
        <v>5510</v>
      </c>
      <c r="F442" s="47"/>
      <c r="G442" s="37">
        <f t="shared" si="6"/>
        <v>0</v>
      </c>
      <c r="H442" s="51" t="s">
        <v>898</v>
      </c>
    </row>
    <row r="443" spans="1:8" s="7" customFormat="1" x14ac:dyDescent="0.25">
      <c r="A443" s="63" t="s">
        <v>576</v>
      </c>
      <c r="B443" s="50" t="s">
        <v>48</v>
      </c>
      <c r="C443" s="43" t="s">
        <v>577</v>
      </c>
      <c r="D443" s="50"/>
      <c r="E443" s="37">
        <v>5930</v>
      </c>
      <c r="F443" s="47"/>
      <c r="G443" s="37">
        <f t="shared" si="6"/>
        <v>0</v>
      </c>
      <c r="H443" s="51" t="s">
        <v>898</v>
      </c>
    </row>
    <row r="444" spans="1:8" s="7" customFormat="1" x14ac:dyDescent="0.25">
      <c r="A444" s="63" t="s">
        <v>578</v>
      </c>
      <c r="B444" s="50" t="s">
        <v>28</v>
      </c>
      <c r="C444" s="43"/>
      <c r="D444" s="50" t="s">
        <v>55</v>
      </c>
      <c r="E444" s="37">
        <v>4973</v>
      </c>
      <c r="F444" s="47"/>
      <c r="G444" s="37">
        <f t="shared" si="6"/>
        <v>0</v>
      </c>
      <c r="H444" s="51" t="s">
        <v>897</v>
      </c>
    </row>
    <row r="445" spans="1:8" s="7" customFormat="1" x14ac:dyDescent="0.25">
      <c r="A445" s="63" t="s">
        <v>579</v>
      </c>
      <c r="B445" s="50" t="s">
        <v>26</v>
      </c>
      <c r="C445" s="43"/>
      <c r="D445" s="50" t="s">
        <v>105</v>
      </c>
      <c r="E445" s="37">
        <v>10228</v>
      </c>
      <c r="F445" s="47"/>
      <c r="G445" s="37">
        <f t="shared" si="6"/>
        <v>0</v>
      </c>
      <c r="H445" s="51" t="s">
        <v>897</v>
      </c>
    </row>
    <row r="446" spans="1:8" s="7" customFormat="1" x14ac:dyDescent="0.25">
      <c r="A446" s="63" t="s">
        <v>580</v>
      </c>
      <c r="B446" s="50" t="s">
        <v>28</v>
      </c>
      <c r="C446" s="43" t="s">
        <v>497</v>
      </c>
      <c r="D446" s="50"/>
      <c r="E446" s="37">
        <v>5510</v>
      </c>
      <c r="F446" s="47"/>
      <c r="G446" s="37">
        <f t="shared" si="6"/>
        <v>0</v>
      </c>
      <c r="H446" s="51" t="s">
        <v>898</v>
      </c>
    </row>
    <row r="447" spans="1:8" s="7" customFormat="1" x14ac:dyDescent="0.25">
      <c r="A447" s="63" t="s">
        <v>581</v>
      </c>
      <c r="B447" s="50" t="s">
        <v>26</v>
      </c>
      <c r="C447" s="43" t="s">
        <v>582</v>
      </c>
      <c r="D447" s="50"/>
      <c r="E447" s="37">
        <v>11054</v>
      </c>
      <c r="F447" s="47"/>
      <c r="G447" s="37">
        <f t="shared" si="6"/>
        <v>0</v>
      </c>
      <c r="H447" s="51" t="s">
        <v>898</v>
      </c>
    </row>
    <row r="448" spans="1:8" s="7" customFormat="1" x14ac:dyDescent="0.25">
      <c r="A448" s="63" t="s">
        <v>581</v>
      </c>
      <c r="B448" s="50" t="s">
        <v>28</v>
      </c>
      <c r="C448" s="43"/>
      <c r="D448" s="50" t="s">
        <v>47</v>
      </c>
      <c r="E448" s="37">
        <v>4973</v>
      </c>
      <c r="F448" s="47"/>
      <c r="G448" s="37">
        <f t="shared" si="6"/>
        <v>0</v>
      </c>
      <c r="H448" s="51" t="s">
        <v>897</v>
      </c>
    </row>
    <row r="449" spans="1:8" s="7" customFormat="1" x14ac:dyDescent="0.25">
      <c r="A449" s="63" t="s">
        <v>581</v>
      </c>
      <c r="B449" s="50" t="s">
        <v>28</v>
      </c>
      <c r="C449" s="43" t="s">
        <v>420</v>
      </c>
      <c r="D449" s="50"/>
      <c r="E449" s="37">
        <v>5510</v>
      </c>
      <c r="F449" s="47"/>
      <c r="G449" s="37">
        <f t="shared" si="6"/>
        <v>0</v>
      </c>
      <c r="H449" s="51" t="s">
        <v>898</v>
      </c>
    </row>
    <row r="450" spans="1:8" s="7" customFormat="1" x14ac:dyDescent="0.25">
      <c r="A450" s="63" t="s">
        <v>583</v>
      </c>
      <c r="B450" s="50" t="s">
        <v>28</v>
      </c>
      <c r="C450" s="43" t="s">
        <v>492</v>
      </c>
      <c r="D450" s="50"/>
      <c r="E450" s="37">
        <v>5593</v>
      </c>
      <c r="F450" s="47"/>
      <c r="G450" s="37">
        <f t="shared" si="6"/>
        <v>0</v>
      </c>
      <c r="H450" s="51" t="s">
        <v>898</v>
      </c>
    </row>
    <row r="451" spans="1:8" s="7" customFormat="1" x14ac:dyDescent="0.25">
      <c r="A451" s="63" t="s">
        <v>584</v>
      </c>
      <c r="B451" s="50" t="s">
        <v>28</v>
      </c>
      <c r="C451" s="43" t="s">
        <v>291</v>
      </c>
      <c r="D451" s="50"/>
      <c r="E451" s="37">
        <v>5510</v>
      </c>
      <c r="F451" s="47"/>
      <c r="G451" s="37">
        <f t="shared" si="6"/>
        <v>0</v>
      </c>
      <c r="H451" s="51" t="s">
        <v>898</v>
      </c>
    </row>
    <row r="452" spans="1:8" s="7" customFormat="1" x14ac:dyDescent="0.25">
      <c r="A452" s="63" t="s">
        <v>585</v>
      </c>
      <c r="B452" s="50" t="s">
        <v>26</v>
      </c>
      <c r="C452" s="43" t="s">
        <v>586</v>
      </c>
      <c r="D452" s="50"/>
      <c r="E452" s="37">
        <v>11054</v>
      </c>
      <c r="F452" s="47"/>
      <c r="G452" s="37">
        <f t="shared" si="6"/>
        <v>0</v>
      </c>
      <c r="H452" s="51" t="s">
        <v>898</v>
      </c>
    </row>
    <row r="453" spans="1:8" s="7" customFormat="1" x14ac:dyDescent="0.25">
      <c r="A453" s="63" t="s">
        <v>585</v>
      </c>
      <c r="B453" s="50" t="s">
        <v>28</v>
      </c>
      <c r="C453" s="43" t="s">
        <v>291</v>
      </c>
      <c r="D453" s="50"/>
      <c r="E453" s="37">
        <v>5510</v>
      </c>
      <c r="F453" s="47"/>
      <c r="G453" s="37">
        <f t="shared" si="6"/>
        <v>0</v>
      </c>
      <c r="H453" s="51" t="s">
        <v>898</v>
      </c>
    </row>
    <row r="454" spans="1:8" s="7" customFormat="1" x14ac:dyDescent="0.25">
      <c r="A454" s="63" t="s">
        <v>587</v>
      </c>
      <c r="B454" s="50" t="s">
        <v>28</v>
      </c>
      <c r="C454" s="43"/>
      <c r="D454" s="50" t="s">
        <v>50</v>
      </c>
      <c r="E454" s="37">
        <v>4973</v>
      </c>
      <c r="F454" s="47"/>
      <c r="G454" s="37">
        <f t="shared" si="6"/>
        <v>0</v>
      </c>
      <c r="H454" s="51" t="s">
        <v>897</v>
      </c>
    </row>
    <row r="455" spans="1:8" s="7" customFormat="1" x14ac:dyDescent="0.25">
      <c r="A455" s="63" t="s">
        <v>588</v>
      </c>
      <c r="B455" s="50" t="s">
        <v>28</v>
      </c>
      <c r="C455" s="43"/>
      <c r="D455" s="50" t="s">
        <v>47</v>
      </c>
      <c r="E455" s="37">
        <v>4973</v>
      </c>
      <c r="F455" s="47"/>
      <c r="G455" s="37">
        <f t="shared" si="6"/>
        <v>0</v>
      </c>
      <c r="H455" s="51" t="s">
        <v>897</v>
      </c>
    </row>
    <row r="456" spans="1:8" s="7" customFormat="1" x14ac:dyDescent="0.25">
      <c r="A456" s="63" t="s">
        <v>589</v>
      </c>
      <c r="B456" s="50" t="s">
        <v>76</v>
      </c>
      <c r="C456" s="43"/>
      <c r="D456" s="50" t="s">
        <v>62</v>
      </c>
      <c r="E456" s="37">
        <v>1522</v>
      </c>
      <c r="F456" s="47"/>
      <c r="G456" s="37">
        <f t="shared" si="6"/>
        <v>0</v>
      </c>
      <c r="H456" s="51"/>
    </row>
    <row r="457" spans="1:8" s="7" customFormat="1" x14ac:dyDescent="0.25">
      <c r="A457" s="63" t="s">
        <v>589</v>
      </c>
      <c r="B457" s="50" t="s">
        <v>28</v>
      </c>
      <c r="C457" s="43"/>
      <c r="D457" s="50" t="s">
        <v>51</v>
      </c>
      <c r="E457" s="37">
        <v>3568</v>
      </c>
      <c r="F457" s="47"/>
      <c r="G457" s="37">
        <f t="shared" si="6"/>
        <v>0</v>
      </c>
      <c r="H457" s="51"/>
    </row>
    <row r="458" spans="1:8" s="7" customFormat="1" x14ac:dyDescent="0.25">
      <c r="A458" s="63" t="s">
        <v>590</v>
      </c>
      <c r="B458" s="50" t="s">
        <v>28</v>
      </c>
      <c r="C458" s="43"/>
      <c r="D458" s="50" t="s">
        <v>108</v>
      </c>
      <c r="E458" s="37">
        <v>3733</v>
      </c>
      <c r="F458" s="47"/>
      <c r="G458" s="37">
        <f t="shared" si="6"/>
        <v>0</v>
      </c>
      <c r="H458" s="51"/>
    </row>
    <row r="459" spans="1:8" s="7" customFormat="1" x14ac:dyDescent="0.25">
      <c r="A459" s="63" t="s">
        <v>590</v>
      </c>
      <c r="B459" s="50" t="s">
        <v>28</v>
      </c>
      <c r="C459" s="43" t="s">
        <v>575</v>
      </c>
      <c r="D459" s="50"/>
      <c r="E459" s="37">
        <v>5800</v>
      </c>
      <c r="F459" s="47"/>
      <c r="G459" s="37">
        <f t="shared" si="6"/>
        <v>0</v>
      </c>
      <c r="H459" s="51" t="s">
        <v>898</v>
      </c>
    </row>
    <row r="460" spans="1:8" s="7" customFormat="1" x14ac:dyDescent="0.25">
      <c r="A460" s="63" t="s">
        <v>591</v>
      </c>
      <c r="B460" s="50" t="s">
        <v>26</v>
      </c>
      <c r="C460" s="43"/>
      <c r="D460" s="50" t="s">
        <v>59</v>
      </c>
      <c r="E460" s="37">
        <v>10228</v>
      </c>
      <c r="F460" s="47"/>
      <c r="G460" s="37">
        <f t="shared" si="6"/>
        <v>0</v>
      </c>
      <c r="H460" s="51" t="s">
        <v>897</v>
      </c>
    </row>
    <row r="461" spans="1:8" s="7" customFormat="1" x14ac:dyDescent="0.25">
      <c r="A461" s="63" t="s">
        <v>591</v>
      </c>
      <c r="B461" s="50" t="s">
        <v>28</v>
      </c>
      <c r="C461" s="43"/>
      <c r="D461" s="50" t="s">
        <v>47</v>
      </c>
      <c r="E461" s="37">
        <v>4973</v>
      </c>
      <c r="F461" s="47"/>
      <c r="G461" s="37">
        <f t="shared" si="6"/>
        <v>0</v>
      </c>
      <c r="H461" s="51" t="s">
        <v>897</v>
      </c>
    </row>
    <row r="462" spans="1:8" s="7" customFormat="1" x14ac:dyDescent="0.25">
      <c r="A462" s="63" t="s">
        <v>591</v>
      </c>
      <c r="B462" s="50" t="s">
        <v>48</v>
      </c>
      <c r="C462" s="43" t="s">
        <v>434</v>
      </c>
      <c r="D462" s="50"/>
      <c r="E462" s="37">
        <v>5806</v>
      </c>
      <c r="F462" s="47"/>
      <c r="G462" s="37">
        <f t="shared" si="6"/>
        <v>0</v>
      </c>
      <c r="H462" s="51" t="s">
        <v>898</v>
      </c>
    </row>
    <row r="463" spans="1:8" s="7" customFormat="1" x14ac:dyDescent="0.25">
      <c r="A463" s="63" t="s">
        <v>592</v>
      </c>
      <c r="B463" s="50" t="s">
        <v>28</v>
      </c>
      <c r="C463" s="43"/>
      <c r="D463" s="50" t="s">
        <v>55</v>
      </c>
      <c r="E463" s="37">
        <v>4973</v>
      </c>
      <c r="F463" s="47"/>
      <c r="G463" s="37">
        <f t="shared" si="6"/>
        <v>0</v>
      </c>
      <c r="H463" s="51" t="s">
        <v>897</v>
      </c>
    </row>
    <row r="464" spans="1:8" s="7" customFormat="1" x14ac:dyDescent="0.25">
      <c r="A464" s="63" t="s">
        <v>592</v>
      </c>
      <c r="B464" s="50" t="s">
        <v>48</v>
      </c>
      <c r="C464" s="43" t="s">
        <v>420</v>
      </c>
      <c r="D464" s="50"/>
      <c r="E464" s="37">
        <v>5806</v>
      </c>
      <c r="F464" s="47"/>
      <c r="G464" s="37">
        <f t="shared" si="6"/>
        <v>0</v>
      </c>
      <c r="H464" s="51" t="s">
        <v>898</v>
      </c>
    </row>
    <row r="465" spans="1:8" s="7" customFormat="1" x14ac:dyDescent="0.25">
      <c r="A465" s="63" t="s">
        <v>593</v>
      </c>
      <c r="B465" s="50" t="s">
        <v>28</v>
      </c>
      <c r="C465" s="43" t="s">
        <v>538</v>
      </c>
      <c r="D465" s="50"/>
      <c r="E465" s="37">
        <v>5304</v>
      </c>
      <c r="F465" s="47"/>
      <c r="G465" s="37">
        <f t="shared" si="6"/>
        <v>0</v>
      </c>
      <c r="H465" s="51" t="s">
        <v>898</v>
      </c>
    </row>
    <row r="466" spans="1:8" s="7" customFormat="1" x14ac:dyDescent="0.25">
      <c r="A466" s="63" t="s">
        <v>594</v>
      </c>
      <c r="B466" s="50" t="s">
        <v>28</v>
      </c>
      <c r="C466" s="43"/>
      <c r="D466" s="50" t="s">
        <v>55</v>
      </c>
      <c r="E466" s="37">
        <v>4973</v>
      </c>
      <c r="F466" s="47"/>
      <c r="G466" s="37">
        <f t="shared" si="6"/>
        <v>0</v>
      </c>
      <c r="H466" s="51" t="s">
        <v>897</v>
      </c>
    </row>
    <row r="467" spans="1:8" s="7" customFormat="1" x14ac:dyDescent="0.25">
      <c r="A467" s="63" t="s">
        <v>595</v>
      </c>
      <c r="B467" s="50" t="s">
        <v>48</v>
      </c>
      <c r="C467" s="43" t="s">
        <v>456</v>
      </c>
      <c r="D467" s="50"/>
      <c r="E467" s="37">
        <v>5806</v>
      </c>
      <c r="F467" s="47"/>
      <c r="G467" s="37">
        <f t="shared" si="6"/>
        <v>0</v>
      </c>
      <c r="H467" s="51" t="s">
        <v>898</v>
      </c>
    </row>
    <row r="468" spans="1:8" s="7" customFormat="1" x14ac:dyDescent="0.25">
      <c r="A468" s="63" t="s">
        <v>596</v>
      </c>
      <c r="B468" s="50" t="s">
        <v>28</v>
      </c>
      <c r="C468" s="43"/>
      <c r="D468" s="50" t="s">
        <v>77</v>
      </c>
      <c r="E468" s="37">
        <v>4560</v>
      </c>
      <c r="F468" s="47"/>
      <c r="G468" s="37">
        <f t="shared" si="6"/>
        <v>0</v>
      </c>
      <c r="H468" s="51" t="s">
        <v>897</v>
      </c>
    </row>
    <row r="469" spans="1:8" s="7" customFormat="1" x14ac:dyDescent="0.25">
      <c r="A469" s="63" t="s">
        <v>597</v>
      </c>
      <c r="B469" s="50" t="s">
        <v>28</v>
      </c>
      <c r="C469" s="43"/>
      <c r="D469" s="50" t="s">
        <v>56</v>
      </c>
      <c r="E469" s="37">
        <v>4560</v>
      </c>
      <c r="F469" s="47"/>
      <c r="G469" s="37">
        <f t="shared" si="6"/>
        <v>0</v>
      </c>
      <c r="H469" s="51" t="s">
        <v>897</v>
      </c>
    </row>
    <row r="470" spans="1:8" s="7" customFormat="1" x14ac:dyDescent="0.25">
      <c r="A470" s="63" t="s">
        <v>598</v>
      </c>
      <c r="B470" s="50" t="s">
        <v>28</v>
      </c>
      <c r="C470" s="43"/>
      <c r="D470" s="50" t="s">
        <v>47</v>
      </c>
      <c r="E470" s="37">
        <v>4560</v>
      </c>
      <c r="F470" s="47"/>
      <c r="G470" s="37">
        <f t="shared" ref="G470:G533" si="7">E470*F470</f>
        <v>0</v>
      </c>
      <c r="H470" s="51" t="s">
        <v>897</v>
      </c>
    </row>
    <row r="471" spans="1:8" s="7" customFormat="1" x14ac:dyDescent="0.25">
      <c r="A471" s="63" t="s">
        <v>599</v>
      </c>
      <c r="B471" s="50" t="s">
        <v>28</v>
      </c>
      <c r="C471" s="43" t="s">
        <v>600</v>
      </c>
      <c r="D471" s="50"/>
      <c r="E471" s="37">
        <v>4766</v>
      </c>
      <c r="F471" s="47"/>
      <c r="G471" s="37">
        <f t="shared" si="7"/>
        <v>0</v>
      </c>
      <c r="H471" s="51" t="s">
        <v>898</v>
      </c>
    </row>
    <row r="472" spans="1:8" s="7" customFormat="1" x14ac:dyDescent="0.25">
      <c r="A472" s="63" t="s">
        <v>601</v>
      </c>
      <c r="B472" s="50" t="s">
        <v>26</v>
      </c>
      <c r="C472" s="43"/>
      <c r="D472" s="50" t="s">
        <v>60</v>
      </c>
      <c r="E472" s="37">
        <v>11881</v>
      </c>
      <c r="F472" s="47"/>
      <c r="G472" s="37">
        <f t="shared" si="7"/>
        <v>0</v>
      </c>
      <c r="H472" s="51" t="s">
        <v>897</v>
      </c>
    </row>
    <row r="473" spans="1:8" s="7" customFormat="1" x14ac:dyDescent="0.25">
      <c r="A473" s="63" t="s">
        <v>601</v>
      </c>
      <c r="B473" s="50" t="s">
        <v>28</v>
      </c>
      <c r="C473" s="43" t="s">
        <v>602</v>
      </c>
      <c r="D473" s="50"/>
      <c r="E473" s="37">
        <v>7081</v>
      </c>
      <c r="F473" s="47"/>
      <c r="G473" s="37">
        <f t="shared" si="7"/>
        <v>0</v>
      </c>
      <c r="H473" s="51" t="s">
        <v>898</v>
      </c>
    </row>
    <row r="474" spans="1:8" s="7" customFormat="1" x14ac:dyDescent="0.25">
      <c r="A474" s="63" t="s">
        <v>601</v>
      </c>
      <c r="B474" s="50" t="s">
        <v>28</v>
      </c>
      <c r="C474" s="43" t="s">
        <v>603</v>
      </c>
      <c r="D474" s="50"/>
      <c r="E474" s="37">
        <v>7494</v>
      </c>
      <c r="F474" s="47"/>
      <c r="G474" s="37">
        <f t="shared" si="7"/>
        <v>0</v>
      </c>
      <c r="H474" s="51" t="s">
        <v>898</v>
      </c>
    </row>
    <row r="475" spans="1:8" s="7" customFormat="1" x14ac:dyDescent="0.25">
      <c r="A475" s="63" t="s">
        <v>604</v>
      </c>
      <c r="B475" s="50" t="s">
        <v>28</v>
      </c>
      <c r="C475" s="43" t="s">
        <v>267</v>
      </c>
      <c r="D475" s="50"/>
      <c r="E475" s="37">
        <v>7494</v>
      </c>
      <c r="F475" s="47"/>
      <c r="G475" s="37">
        <f t="shared" si="7"/>
        <v>0</v>
      </c>
      <c r="H475" s="51" t="s">
        <v>898</v>
      </c>
    </row>
    <row r="476" spans="1:8" s="7" customFormat="1" x14ac:dyDescent="0.25">
      <c r="A476" s="63" t="s">
        <v>604</v>
      </c>
      <c r="B476" s="50" t="s">
        <v>28</v>
      </c>
      <c r="C476" s="43" t="s">
        <v>605</v>
      </c>
      <c r="D476" s="50"/>
      <c r="E476" s="37">
        <v>7081</v>
      </c>
      <c r="F476" s="47"/>
      <c r="G476" s="37">
        <f t="shared" si="7"/>
        <v>0</v>
      </c>
      <c r="H476" s="51" t="s">
        <v>898</v>
      </c>
    </row>
    <row r="477" spans="1:8" s="7" customFormat="1" x14ac:dyDescent="0.25">
      <c r="A477" s="63" t="s">
        <v>606</v>
      </c>
      <c r="B477" s="50" t="s">
        <v>26</v>
      </c>
      <c r="C477" s="43"/>
      <c r="D477" s="50" t="s">
        <v>59</v>
      </c>
      <c r="E477" s="37">
        <v>10228</v>
      </c>
      <c r="F477" s="47"/>
      <c r="G477" s="37">
        <f t="shared" si="7"/>
        <v>0</v>
      </c>
      <c r="H477" s="51" t="s">
        <v>897</v>
      </c>
    </row>
    <row r="478" spans="1:8" s="7" customFormat="1" x14ac:dyDescent="0.25">
      <c r="A478" s="63" t="s">
        <v>606</v>
      </c>
      <c r="B478" s="50" t="s">
        <v>28</v>
      </c>
      <c r="C478" s="43"/>
      <c r="D478" s="50" t="s">
        <v>55</v>
      </c>
      <c r="E478" s="37">
        <v>4146</v>
      </c>
      <c r="F478" s="47"/>
      <c r="G478" s="37">
        <f t="shared" si="7"/>
        <v>0</v>
      </c>
      <c r="H478" s="51" t="s">
        <v>897</v>
      </c>
    </row>
    <row r="479" spans="1:8" s="7" customFormat="1" x14ac:dyDescent="0.25">
      <c r="A479" s="63" t="s">
        <v>607</v>
      </c>
      <c r="B479" s="50" t="s">
        <v>28</v>
      </c>
      <c r="C479" s="43" t="s">
        <v>608</v>
      </c>
      <c r="D479" s="50"/>
      <c r="E479" s="37">
        <v>4766</v>
      </c>
      <c r="F479" s="47"/>
      <c r="G479" s="37">
        <f t="shared" si="7"/>
        <v>0</v>
      </c>
      <c r="H479" s="51" t="s">
        <v>898</v>
      </c>
    </row>
    <row r="480" spans="1:8" s="7" customFormat="1" x14ac:dyDescent="0.25">
      <c r="A480" s="63" t="s">
        <v>609</v>
      </c>
      <c r="B480" s="50" t="s">
        <v>36</v>
      </c>
      <c r="C480" s="43"/>
      <c r="D480" s="50" t="s">
        <v>46</v>
      </c>
      <c r="E480" s="37">
        <v>12314</v>
      </c>
      <c r="F480" s="47"/>
      <c r="G480" s="37">
        <f t="shared" si="7"/>
        <v>0</v>
      </c>
      <c r="H480" s="51" t="s">
        <v>897</v>
      </c>
    </row>
    <row r="481" spans="1:8" s="7" customFormat="1" x14ac:dyDescent="0.25">
      <c r="A481" s="63" t="s">
        <v>609</v>
      </c>
      <c r="B481" s="50" t="s">
        <v>28</v>
      </c>
      <c r="C481" s="43"/>
      <c r="D481" s="50" t="s">
        <v>105</v>
      </c>
      <c r="E481" s="37">
        <v>4146</v>
      </c>
      <c r="F481" s="47"/>
      <c r="G481" s="37">
        <f t="shared" si="7"/>
        <v>0</v>
      </c>
      <c r="H481" s="51" t="s">
        <v>897</v>
      </c>
    </row>
    <row r="482" spans="1:8" s="7" customFormat="1" x14ac:dyDescent="0.25">
      <c r="A482" s="63" t="s">
        <v>609</v>
      </c>
      <c r="B482" s="50" t="s">
        <v>38</v>
      </c>
      <c r="C482" s="43"/>
      <c r="D482" s="50" t="s">
        <v>39</v>
      </c>
      <c r="E482" s="37">
        <v>5568</v>
      </c>
      <c r="F482" s="47"/>
      <c r="G482" s="37">
        <f t="shared" si="7"/>
        <v>0</v>
      </c>
      <c r="H482" s="51" t="s">
        <v>897</v>
      </c>
    </row>
    <row r="483" spans="1:8" s="7" customFormat="1" x14ac:dyDescent="0.25">
      <c r="A483" s="63" t="s">
        <v>610</v>
      </c>
      <c r="B483" s="50" t="s">
        <v>26</v>
      </c>
      <c r="C483" s="43"/>
      <c r="D483" s="50" t="s">
        <v>57</v>
      </c>
      <c r="E483" s="37">
        <v>9401</v>
      </c>
      <c r="F483" s="47"/>
      <c r="G483" s="37">
        <f t="shared" si="7"/>
        <v>0</v>
      </c>
      <c r="H483" s="51" t="s">
        <v>897</v>
      </c>
    </row>
    <row r="484" spans="1:8" s="7" customFormat="1" x14ac:dyDescent="0.25">
      <c r="A484" s="63" t="s">
        <v>610</v>
      </c>
      <c r="B484" s="50" t="s">
        <v>26</v>
      </c>
      <c r="C484" s="43" t="s">
        <v>611</v>
      </c>
      <c r="D484" s="50"/>
      <c r="E484" s="37">
        <v>10228</v>
      </c>
      <c r="F484" s="47"/>
      <c r="G484" s="37">
        <f t="shared" si="7"/>
        <v>0</v>
      </c>
      <c r="H484" s="51" t="s">
        <v>898</v>
      </c>
    </row>
    <row r="485" spans="1:8" s="7" customFormat="1" x14ac:dyDescent="0.25">
      <c r="A485" s="63" t="s">
        <v>610</v>
      </c>
      <c r="B485" s="50" t="s">
        <v>28</v>
      </c>
      <c r="C485" s="43"/>
      <c r="D485" s="50" t="s">
        <v>51</v>
      </c>
      <c r="E485" s="37">
        <v>4146</v>
      </c>
      <c r="F485" s="47"/>
      <c r="G485" s="37">
        <f t="shared" si="7"/>
        <v>0</v>
      </c>
      <c r="H485" s="51" t="s">
        <v>897</v>
      </c>
    </row>
    <row r="486" spans="1:8" s="7" customFormat="1" x14ac:dyDescent="0.25">
      <c r="A486" s="63" t="s">
        <v>610</v>
      </c>
      <c r="B486" s="50" t="s">
        <v>28</v>
      </c>
      <c r="C486" s="43" t="s">
        <v>612</v>
      </c>
      <c r="D486" s="50"/>
      <c r="E486" s="37">
        <v>4766</v>
      </c>
      <c r="F486" s="47"/>
      <c r="G486" s="37">
        <f t="shared" si="7"/>
        <v>0</v>
      </c>
      <c r="H486" s="51" t="s">
        <v>898</v>
      </c>
    </row>
    <row r="487" spans="1:8" s="7" customFormat="1" x14ac:dyDescent="0.25">
      <c r="A487" s="63" t="s">
        <v>613</v>
      </c>
      <c r="B487" s="50" t="s">
        <v>26</v>
      </c>
      <c r="C487" s="43"/>
      <c r="D487" s="50" t="s">
        <v>319</v>
      </c>
      <c r="E487" s="37">
        <v>10228</v>
      </c>
      <c r="F487" s="47"/>
      <c r="G487" s="37">
        <f t="shared" si="7"/>
        <v>0</v>
      </c>
      <c r="H487" s="51" t="s">
        <v>897</v>
      </c>
    </row>
    <row r="488" spans="1:8" s="7" customFormat="1" x14ac:dyDescent="0.25">
      <c r="A488" s="63" t="s">
        <v>613</v>
      </c>
      <c r="B488" s="50" t="s">
        <v>42</v>
      </c>
      <c r="C488" s="43" t="s">
        <v>614</v>
      </c>
      <c r="D488" s="50"/>
      <c r="E488" s="37">
        <v>10858</v>
      </c>
      <c r="F488" s="47"/>
      <c r="G488" s="37">
        <f t="shared" si="7"/>
        <v>0</v>
      </c>
      <c r="H488" s="51" t="s">
        <v>898</v>
      </c>
    </row>
    <row r="489" spans="1:8" s="7" customFormat="1" x14ac:dyDescent="0.25">
      <c r="A489" s="63" t="s">
        <v>613</v>
      </c>
      <c r="B489" s="50" t="s">
        <v>28</v>
      </c>
      <c r="C489" s="43"/>
      <c r="D489" s="50" t="s">
        <v>51</v>
      </c>
      <c r="E489" s="37">
        <v>4146</v>
      </c>
      <c r="F489" s="47"/>
      <c r="G489" s="37">
        <f t="shared" si="7"/>
        <v>0</v>
      </c>
      <c r="H489" s="51" t="s">
        <v>897</v>
      </c>
    </row>
    <row r="490" spans="1:8" s="7" customFormat="1" x14ac:dyDescent="0.25">
      <c r="A490" s="63" t="s">
        <v>613</v>
      </c>
      <c r="B490" s="50" t="s">
        <v>28</v>
      </c>
      <c r="C490" s="43" t="s">
        <v>612</v>
      </c>
      <c r="D490" s="50"/>
      <c r="E490" s="37">
        <v>4766</v>
      </c>
      <c r="F490" s="47"/>
      <c r="G490" s="37">
        <f t="shared" si="7"/>
        <v>0</v>
      </c>
      <c r="H490" s="51" t="s">
        <v>898</v>
      </c>
    </row>
    <row r="491" spans="1:8" s="7" customFormat="1" x14ac:dyDescent="0.25">
      <c r="A491" s="63" t="s">
        <v>615</v>
      </c>
      <c r="B491" s="50" t="s">
        <v>26</v>
      </c>
      <c r="C491" s="43" t="s">
        <v>617</v>
      </c>
      <c r="D491" s="50"/>
      <c r="E491" s="37">
        <v>10641</v>
      </c>
      <c r="F491" s="47"/>
      <c r="G491" s="37">
        <f t="shared" si="7"/>
        <v>0</v>
      </c>
      <c r="H491" s="51" t="s">
        <v>898</v>
      </c>
    </row>
    <row r="492" spans="1:8" s="7" customFormat="1" x14ac:dyDescent="0.25">
      <c r="A492" s="63" t="s">
        <v>615</v>
      </c>
      <c r="B492" s="50" t="s">
        <v>28</v>
      </c>
      <c r="C492" s="43"/>
      <c r="D492" s="50" t="s">
        <v>59</v>
      </c>
      <c r="E492" s="37">
        <v>4146</v>
      </c>
      <c r="F492" s="47"/>
      <c r="G492" s="37">
        <f t="shared" si="7"/>
        <v>0</v>
      </c>
      <c r="H492" s="51" t="s">
        <v>897</v>
      </c>
    </row>
    <row r="493" spans="1:8" s="7" customFormat="1" x14ac:dyDescent="0.25">
      <c r="A493" s="63" t="s">
        <v>615</v>
      </c>
      <c r="B493" s="50" t="s">
        <v>28</v>
      </c>
      <c r="C493" s="43" t="s">
        <v>616</v>
      </c>
      <c r="D493" s="50"/>
      <c r="E493" s="37">
        <v>4766</v>
      </c>
      <c r="F493" s="47"/>
      <c r="G493" s="37">
        <f t="shared" si="7"/>
        <v>0</v>
      </c>
      <c r="H493" s="51" t="s">
        <v>898</v>
      </c>
    </row>
    <row r="494" spans="1:8" s="7" customFormat="1" x14ac:dyDescent="0.25">
      <c r="A494" s="63" t="s">
        <v>618</v>
      </c>
      <c r="B494" s="50" t="s">
        <v>26</v>
      </c>
      <c r="C494" s="43"/>
      <c r="D494" s="50" t="s">
        <v>41</v>
      </c>
      <c r="E494" s="37">
        <v>10228</v>
      </c>
      <c r="F494" s="47"/>
      <c r="G494" s="37">
        <f t="shared" si="7"/>
        <v>0</v>
      </c>
      <c r="H494" s="51" t="s">
        <v>897</v>
      </c>
    </row>
    <row r="495" spans="1:8" s="7" customFormat="1" x14ac:dyDescent="0.25">
      <c r="A495" s="63" t="s">
        <v>618</v>
      </c>
      <c r="B495" s="50" t="s">
        <v>28</v>
      </c>
      <c r="C495" s="43"/>
      <c r="D495" s="50" t="s">
        <v>51</v>
      </c>
      <c r="E495" s="37">
        <v>3981</v>
      </c>
      <c r="F495" s="47"/>
      <c r="G495" s="37">
        <f t="shared" si="7"/>
        <v>0</v>
      </c>
      <c r="H495" s="51" t="s">
        <v>897</v>
      </c>
    </row>
    <row r="496" spans="1:8" s="7" customFormat="1" x14ac:dyDescent="0.25">
      <c r="A496" s="63" t="s">
        <v>618</v>
      </c>
      <c r="B496" s="50" t="s">
        <v>28</v>
      </c>
      <c r="C496" s="43" t="s">
        <v>518</v>
      </c>
      <c r="D496" s="50"/>
      <c r="E496" s="37">
        <v>4766</v>
      </c>
      <c r="F496" s="47"/>
      <c r="G496" s="37">
        <f t="shared" si="7"/>
        <v>0</v>
      </c>
      <c r="H496" s="51" t="s">
        <v>898</v>
      </c>
    </row>
    <row r="497" spans="1:8" s="7" customFormat="1" x14ac:dyDescent="0.25">
      <c r="A497" s="63" t="s">
        <v>619</v>
      </c>
      <c r="B497" s="50" t="s">
        <v>28</v>
      </c>
      <c r="C497" s="43" t="s">
        <v>620</v>
      </c>
      <c r="D497" s="50"/>
      <c r="E497" s="37">
        <v>4973</v>
      </c>
      <c r="F497" s="47"/>
      <c r="G497" s="37">
        <f t="shared" si="7"/>
        <v>0</v>
      </c>
      <c r="H497" s="51" t="s">
        <v>898</v>
      </c>
    </row>
    <row r="498" spans="1:8" s="7" customFormat="1" x14ac:dyDescent="0.25">
      <c r="A498" s="63" t="s">
        <v>621</v>
      </c>
      <c r="B498" s="50" t="s">
        <v>26</v>
      </c>
      <c r="C498" s="43" t="s">
        <v>622</v>
      </c>
      <c r="D498" s="50"/>
      <c r="E498" s="37">
        <v>10228</v>
      </c>
      <c r="F498" s="47"/>
      <c r="G498" s="37">
        <f t="shared" si="7"/>
        <v>0</v>
      </c>
      <c r="H498" s="51" t="s">
        <v>898</v>
      </c>
    </row>
    <row r="499" spans="1:8" s="7" customFormat="1" x14ac:dyDescent="0.25">
      <c r="A499" s="63" t="s">
        <v>623</v>
      </c>
      <c r="B499" s="50" t="s">
        <v>38</v>
      </c>
      <c r="C499" s="43"/>
      <c r="D499" s="50" t="s">
        <v>27</v>
      </c>
      <c r="E499" s="37">
        <v>5320</v>
      </c>
      <c r="F499" s="47"/>
      <c r="G499" s="37">
        <f t="shared" si="7"/>
        <v>0</v>
      </c>
      <c r="H499" s="51" t="s">
        <v>897</v>
      </c>
    </row>
    <row r="500" spans="1:8" s="7" customFormat="1" x14ac:dyDescent="0.25">
      <c r="A500" s="63" t="s">
        <v>624</v>
      </c>
      <c r="B500" s="50" t="s">
        <v>26</v>
      </c>
      <c r="C500" s="43"/>
      <c r="D500" s="50" t="s">
        <v>57</v>
      </c>
      <c r="E500" s="37">
        <v>10228</v>
      </c>
      <c r="F500" s="47"/>
      <c r="G500" s="37">
        <f t="shared" si="7"/>
        <v>0</v>
      </c>
      <c r="H500" s="51" t="s">
        <v>897</v>
      </c>
    </row>
    <row r="501" spans="1:8" s="7" customFormat="1" x14ac:dyDescent="0.25">
      <c r="A501" s="63" t="s">
        <v>624</v>
      </c>
      <c r="B501" s="50" t="s">
        <v>28</v>
      </c>
      <c r="C501" s="43"/>
      <c r="D501" s="50" t="s">
        <v>59</v>
      </c>
      <c r="E501" s="37">
        <v>4146</v>
      </c>
      <c r="F501" s="47"/>
      <c r="G501" s="37">
        <f t="shared" si="7"/>
        <v>0</v>
      </c>
      <c r="H501" s="51" t="s">
        <v>897</v>
      </c>
    </row>
    <row r="502" spans="1:8" s="7" customFormat="1" x14ac:dyDescent="0.25">
      <c r="A502" s="63" t="s">
        <v>625</v>
      </c>
      <c r="B502" s="50" t="s">
        <v>26</v>
      </c>
      <c r="C502" s="43"/>
      <c r="D502" s="50" t="s">
        <v>563</v>
      </c>
      <c r="E502" s="37">
        <v>10228</v>
      </c>
      <c r="F502" s="47"/>
      <c r="G502" s="37">
        <f t="shared" si="7"/>
        <v>0</v>
      </c>
      <c r="H502" s="51" t="s">
        <v>897</v>
      </c>
    </row>
    <row r="503" spans="1:8" s="7" customFormat="1" x14ac:dyDescent="0.25">
      <c r="A503" s="63" t="s">
        <v>625</v>
      </c>
      <c r="B503" s="50" t="s">
        <v>28</v>
      </c>
      <c r="C503" s="43"/>
      <c r="D503" s="50" t="s">
        <v>55</v>
      </c>
      <c r="E503" s="37">
        <v>4146</v>
      </c>
      <c r="F503" s="47"/>
      <c r="G503" s="37">
        <f t="shared" si="7"/>
        <v>0</v>
      </c>
      <c r="H503" s="51" t="s">
        <v>897</v>
      </c>
    </row>
    <row r="504" spans="1:8" s="7" customFormat="1" x14ac:dyDescent="0.25">
      <c r="A504" s="63" t="s">
        <v>625</v>
      </c>
      <c r="B504" s="50" t="s">
        <v>28</v>
      </c>
      <c r="C504" s="43" t="s">
        <v>626</v>
      </c>
      <c r="D504" s="50"/>
      <c r="E504" s="37">
        <v>4766</v>
      </c>
      <c r="F504" s="47"/>
      <c r="G504" s="37">
        <f t="shared" si="7"/>
        <v>0</v>
      </c>
      <c r="H504" s="51" t="s">
        <v>898</v>
      </c>
    </row>
    <row r="505" spans="1:8" s="7" customFormat="1" x14ac:dyDescent="0.25">
      <c r="A505" s="63" t="s">
        <v>627</v>
      </c>
      <c r="B505" s="50" t="s">
        <v>28</v>
      </c>
      <c r="C505" s="43" t="s">
        <v>628</v>
      </c>
      <c r="D505" s="50"/>
      <c r="E505" s="37">
        <v>4766</v>
      </c>
      <c r="F505" s="47"/>
      <c r="G505" s="37">
        <f t="shared" si="7"/>
        <v>0</v>
      </c>
      <c r="H505" s="51" t="s">
        <v>898</v>
      </c>
    </row>
    <row r="506" spans="1:8" s="7" customFormat="1" x14ac:dyDescent="0.25">
      <c r="A506" s="63" t="s">
        <v>629</v>
      </c>
      <c r="B506" s="50" t="s">
        <v>28</v>
      </c>
      <c r="C506" s="43"/>
      <c r="D506" s="50" t="s">
        <v>59</v>
      </c>
      <c r="E506" s="37">
        <v>4146</v>
      </c>
      <c r="F506" s="47"/>
      <c r="G506" s="37">
        <f t="shared" si="7"/>
        <v>0</v>
      </c>
      <c r="H506" s="51" t="s">
        <v>897</v>
      </c>
    </row>
    <row r="507" spans="1:8" s="7" customFormat="1" x14ac:dyDescent="0.25">
      <c r="A507" s="63" t="s">
        <v>630</v>
      </c>
      <c r="B507" s="50" t="s">
        <v>26</v>
      </c>
      <c r="C507" s="43"/>
      <c r="D507" s="50" t="s">
        <v>563</v>
      </c>
      <c r="E507" s="37">
        <v>10228</v>
      </c>
      <c r="F507" s="47"/>
      <c r="G507" s="37">
        <f t="shared" si="7"/>
        <v>0</v>
      </c>
      <c r="H507" s="51" t="s">
        <v>897</v>
      </c>
    </row>
    <row r="508" spans="1:8" s="7" customFormat="1" x14ac:dyDescent="0.25">
      <c r="A508" s="63" t="s">
        <v>630</v>
      </c>
      <c r="B508" s="50" t="s">
        <v>28</v>
      </c>
      <c r="C508" s="43"/>
      <c r="D508" s="50" t="s">
        <v>47</v>
      </c>
      <c r="E508" s="37">
        <v>4146</v>
      </c>
      <c r="F508" s="47"/>
      <c r="G508" s="37">
        <f t="shared" si="7"/>
        <v>0</v>
      </c>
      <c r="H508" s="51" t="s">
        <v>897</v>
      </c>
    </row>
    <row r="509" spans="1:8" s="7" customFormat="1" x14ac:dyDescent="0.25">
      <c r="A509" s="63" t="s">
        <v>631</v>
      </c>
      <c r="B509" s="50" t="s">
        <v>26</v>
      </c>
      <c r="C509" s="43" t="s">
        <v>541</v>
      </c>
      <c r="D509" s="50"/>
      <c r="E509" s="37">
        <v>9814</v>
      </c>
      <c r="F509" s="47"/>
      <c r="G509" s="37">
        <f t="shared" si="7"/>
        <v>0</v>
      </c>
      <c r="H509" s="51" t="s">
        <v>898</v>
      </c>
    </row>
    <row r="510" spans="1:8" s="7" customFormat="1" x14ac:dyDescent="0.25">
      <c r="A510" s="63" t="s">
        <v>631</v>
      </c>
      <c r="B510" s="50" t="s">
        <v>28</v>
      </c>
      <c r="C510" s="43" t="s">
        <v>632</v>
      </c>
      <c r="D510" s="50"/>
      <c r="E510" s="37">
        <v>4601</v>
      </c>
      <c r="F510" s="47"/>
      <c r="G510" s="37">
        <f t="shared" si="7"/>
        <v>0</v>
      </c>
      <c r="H510" s="51" t="s">
        <v>898</v>
      </c>
    </row>
    <row r="511" spans="1:8" s="7" customFormat="1" x14ac:dyDescent="0.25">
      <c r="A511" s="63" t="s">
        <v>633</v>
      </c>
      <c r="B511" s="50" t="s">
        <v>26</v>
      </c>
      <c r="C511" s="43"/>
      <c r="D511" s="50" t="s">
        <v>62</v>
      </c>
      <c r="E511" s="37">
        <v>10228</v>
      </c>
      <c r="F511" s="47"/>
      <c r="G511" s="37">
        <f t="shared" si="7"/>
        <v>0</v>
      </c>
      <c r="H511" s="51" t="s">
        <v>897</v>
      </c>
    </row>
    <row r="512" spans="1:8" s="7" customFormat="1" x14ac:dyDescent="0.25">
      <c r="A512" s="63" t="s">
        <v>633</v>
      </c>
      <c r="B512" s="50" t="s">
        <v>28</v>
      </c>
      <c r="C512" s="43"/>
      <c r="D512" s="50" t="s">
        <v>47</v>
      </c>
      <c r="E512" s="37">
        <v>4146</v>
      </c>
      <c r="F512" s="47"/>
      <c r="G512" s="37">
        <f t="shared" si="7"/>
        <v>0</v>
      </c>
      <c r="H512" s="51" t="s">
        <v>897</v>
      </c>
    </row>
    <row r="513" spans="1:8" s="7" customFormat="1" x14ac:dyDescent="0.25">
      <c r="A513" s="63" t="s">
        <v>633</v>
      </c>
      <c r="B513" s="50" t="s">
        <v>28</v>
      </c>
      <c r="C513" s="43" t="s">
        <v>634</v>
      </c>
      <c r="D513" s="50"/>
      <c r="E513" s="37">
        <v>4766</v>
      </c>
      <c r="F513" s="47"/>
      <c r="G513" s="37">
        <f t="shared" si="7"/>
        <v>0</v>
      </c>
      <c r="H513" s="51" t="s">
        <v>898</v>
      </c>
    </row>
    <row r="514" spans="1:8" s="7" customFormat="1" x14ac:dyDescent="0.25">
      <c r="A514" s="63" t="s">
        <v>635</v>
      </c>
      <c r="B514" s="50" t="s">
        <v>26</v>
      </c>
      <c r="C514" s="43"/>
      <c r="D514" s="50" t="s">
        <v>62</v>
      </c>
      <c r="E514" s="37">
        <v>10228</v>
      </c>
      <c r="F514" s="47"/>
      <c r="G514" s="37">
        <f t="shared" si="7"/>
        <v>0</v>
      </c>
      <c r="H514" s="51" t="s">
        <v>897</v>
      </c>
    </row>
    <row r="515" spans="1:8" s="7" customFormat="1" x14ac:dyDescent="0.25">
      <c r="A515" s="63" t="s">
        <v>635</v>
      </c>
      <c r="B515" s="50" t="s">
        <v>28</v>
      </c>
      <c r="C515" s="43"/>
      <c r="D515" s="50" t="s">
        <v>47</v>
      </c>
      <c r="E515" s="37">
        <v>4146</v>
      </c>
      <c r="F515" s="47"/>
      <c r="G515" s="37">
        <f t="shared" si="7"/>
        <v>0</v>
      </c>
      <c r="H515" s="51" t="s">
        <v>897</v>
      </c>
    </row>
    <row r="516" spans="1:8" s="7" customFormat="1" x14ac:dyDescent="0.25">
      <c r="A516" s="63" t="s">
        <v>635</v>
      </c>
      <c r="B516" s="50" t="s">
        <v>28</v>
      </c>
      <c r="C516" s="43" t="s">
        <v>636</v>
      </c>
      <c r="D516" s="50"/>
      <c r="E516" s="37">
        <v>4766</v>
      </c>
      <c r="F516" s="47"/>
      <c r="G516" s="37">
        <f t="shared" si="7"/>
        <v>0</v>
      </c>
      <c r="H516" s="51" t="s">
        <v>898</v>
      </c>
    </row>
    <row r="517" spans="1:8" s="7" customFormat="1" x14ac:dyDescent="0.25">
      <c r="A517" s="63" t="s">
        <v>637</v>
      </c>
      <c r="B517" s="50" t="s">
        <v>28</v>
      </c>
      <c r="C517" s="43"/>
      <c r="D517" s="50" t="s">
        <v>56</v>
      </c>
      <c r="E517" s="37">
        <v>4146</v>
      </c>
      <c r="F517" s="47"/>
      <c r="G517" s="37">
        <f t="shared" si="7"/>
        <v>0</v>
      </c>
      <c r="H517" s="51" t="s">
        <v>897</v>
      </c>
    </row>
    <row r="518" spans="1:8" s="7" customFormat="1" x14ac:dyDescent="0.25">
      <c r="A518" s="63" t="s">
        <v>637</v>
      </c>
      <c r="B518" s="50" t="s">
        <v>28</v>
      </c>
      <c r="C518" s="43" t="s">
        <v>638</v>
      </c>
      <c r="D518" s="50"/>
      <c r="E518" s="37">
        <v>4766</v>
      </c>
      <c r="F518" s="47"/>
      <c r="G518" s="37">
        <f t="shared" si="7"/>
        <v>0</v>
      </c>
      <c r="H518" s="51" t="s">
        <v>898</v>
      </c>
    </row>
    <row r="519" spans="1:8" s="7" customFormat="1" x14ac:dyDescent="0.25">
      <c r="A519" s="63" t="s">
        <v>639</v>
      </c>
      <c r="B519" s="50" t="s">
        <v>28</v>
      </c>
      <c r="C519" s="43" t="s">
        <v>449</v>
      </c>
      <c r="D519" s="50"/>
      <c r="E519" s="37">
        <v>4601</v>
      </c>
      <c r="F519" s="47"/>
      <c r="G519" s="37">
        <f t="shared" si="7"/>
        <v>0</v>
      </c>
      <c r="H519" s="51" t="s">
        <v>898</v>
      </c>
    </row>
    <row r="520" spans="1:8" s="7" customFormat="1" x14ac:dyDescent="0.25">
      <c r="A520" s="63" t="s">
        <v>640</v>
      </c>
      <c r="B520" s="50" t="s">
        <v>28</v>
      </c>
      <c r="C520" s="43" t="s">
        <v>449</v>
      </c>
      <c r="D520" s="50"/>
      <c r="E520" s="37">
        <v>4601</v>
      </c>
      <c r="F520" s="47"/>
      <c r="G520" s="37">
        <f t="shared" si="7"/>
        <v>0</v>
      </c>
      <c r="H520" s="51" t="s">
        <v>898</v>
      </c>
    </row>
    <row r="521" spans="1:8" s="7" customFormat="1" x14ac:dyDescent="0.25">
      <c r="A521" s="63" t="s">
        <v>641</v>
      </c>
      <c r="B521" s="50" t="s">
        <v>28</v>
      </c>
      <c r="C521" s="43" t="s">
        <v>642</v>
      </c>
      <c r="D521" s="50"/>
      <c r="E521" s="37">
        <v>7081</v>
      </c>
      <c r="F521" s="47"/>
      <c r="G521" s="37">
        <f t="shared" si="7"/>
        <v>0</v>
      </c>
      <c r="H521" s="51" t="s">
        <v>898</v>
      </c>
    </row>
    <row r="522" spans="1:8" s="7" customFormat="1" x14ac:dyDescent="0.25">
      <c r="A522" s="63" t="s">
        <v>643</v>
      </c>
      <c r="B522" s="50" t="s">
        <v>28</v>
      </c>
      <c r="C522" s="43"/>
      <c r="D522" s="50" t="s">
        <v>55</v>
      </c>
      <c r="E522" s="37">
        <v>4560</v>
      </c>
      <c r="F522" s="47"/>
      <c r="G522" s="37">
        <f t="shared" si="7"/>
        <v>0</v>
      </c>
      <c r="H522" s="51" t="s">
        <v>897</v>
      </c>
    </row>
    <row r="523" spans="1:8" s="7" customFormat="1" x14ac:dyDescent="0.25">
      <c r="A523" s="63" t="s">
        <v>643</v>
      </c>
      <c r="B523" s="50" t="s">
        <v>28</v>
      </c>
      <c r="C523" s="43" t="s">
        <v>644</v>
      </c>
      <c r="D523" s="50"/>
      <c r="E523" s="37">
        <v>4973</v>
      </c>
      <c r="F523" s="47"/>
      <c r="G523" s="37">
        <f t="shared" si="7"/>
        <v>0</v>
      </c>
      <c r="H523" s="51" t="s">
        <v>898</v>
      </c>
    </row>
    <row r="524" spans="1:8" s="7" customFormat="1" x14ac:dyDescent="0.25">
      <c r="A524" s="63" t="s">
        <v>645</v>
      </c>
      <c r="B524" s="50" t="s">
        <v>28</v>
      </c>
      <c r="C524" s="43"/>
      <c r="D524" s="50" t="s">
        <v>56</v>
      </c>
      <c r="E524" s="37">
        <v>4560</v>
      </c>
      <c r="F524" s="47"/>
      <c r="G524" s="37">
        <f t="shared" si="7"/>
        <v>0</v>
      </c>
      <c r="H524" s="51" t="s">
        <v>897</v>
      </c>
    </row>
    <row r="525" spans="1:8" s="7" customFormat="1" x14ac:dyDescent="0.25">
      <c r="A525" s="63" t="s">
        <v>645</v>
      </c>
      <c r="B525" s="50" t="s">
        <v>28</v>
      </c>
      <c r="C525" s="43" t="s">
        <v>646</v>
      </c>
      <c r="D525" s="50"/>
      <c r="E525" s="37">
        <v>4973</v>
      </c>
      <c r="F525" s="47"/>
      <c r="G525" s="37">
        <f t="shared" si="7"/>
        <v>0</v>
      </c>
      <c r="H525" s="51" t="s">
        <v>898</v>
      </c>
    </row>
    <row r="526" spans="1:8" s="7" customFormat="1" x14ac:dyDescent="0.25">
      <c r="A526" s="63" t="s">
        <v>647</v>
      </c>
      <c r="B526" s="50" t="s">
        <v>28</v>
      </c>
      <c r="C526" s="43" t="s">
        <v>476</v>
      </c>
      <c r="D526" s="50"/>
      <c r="E526" s="37">
        <v>4973</v>
      </c>
      <c r="F526" s="47"/>
      <c r="G526" s="37">
        <f t="shared" si="7"/>
        <v>0</v>
      </c>
      <c r="H526" s="51" t="s">
        <v>898</v>
      </c>
    </row>
    <row r="527" spans="1:8" s="7" customFormat="1" x14ac:dyDescent="0.25">
      <c r="A527" s="63" t="s">
        <v>648</v>
      </c>
      <c r="B527" s="50" t="s">
        <v>28</v>
      </c>
      <c r="C527" s="43" t="s">
        <v>476</v>
      </c>
      <c r="D527" s="50"/>
      <c r="E527" s="37">
        <v>4973</v>
      </c>
      <c r="F527" s="47"/>
      <c r="G527" s="37">
        <f t="shared" si="7"/>
        <v>0</v>
      </c>
      <c r="H527" s="51" t="s">
        <v>898</v>
      </c>
    </row>
    <row r="528" spans="1:8" s="7" customFormat="1" x14ac:dyDescent="0.25">
      <c r="A528" s="63" t="s">
        <v>649</v>
      </c>
      <c r="B528" s="50" t="s">
        <v>28</v>
      </c>
      <c r="C528" s="43"/>
      <c r="D528" s="50" t="s">
        <v>55</v>
      </c>
      <c r="E528" s="37">
        <v>4560</v>
      </c>
      <c r="F528" s="47"/>
      <c r="G528" s="37">
        <f t="shared" si="7"/>
        <v>0</v>
      </c>
      <c r="H528" s="51" t="s">
        <v>897</v>
      </c>
    </row>
    <row r="529" spans="1:8" s="7" customFormat="1" x14ac:dyDescent="0.25">
      <c r="A529" s="63" t="s">
        <v>649</v>
      </c>
      <c r="B529" s="50" t="s">
        <v>28</v>
      </c>
      <c r="C529" s="43" t="s">
        <v>525</v>
      </c>
      <c r="D529" s="50"/>
      <c r="E529" s="37">
        <v>4973</v>
      </c>
      <c r="F529" s="47"/>
      <c r="G529" s="37">
        <f t="shared" si="7"/>
        <v>0</v>
      </c>
      <c r="H529" s="51" t="s">
        <v>898</v>
      </c>
    </row>
    <row r="530" spans="1:8" s="7" customFormat="1" x14ac:dyDescent="0.25">
      <c r="A530" s="63" t="s">
        <v>650</v>
      </c>
      <c r="B530" s="50" t="s">
        <v>28</v>
      </c>
      <c r="C530" s="43" t="s">
        <v>651</v>
      </c>
      <c r="D530" s="50"/>
      <c r="E530" s="37">
        <v>4973</v>
      </c>
      <c r="F530" s="47"/>
      <c r="G530" s="37">
        <f t="shared" si="7"/>
        <v>0</v>
      </c>
      <c r="H530" s="51" t="s">
        <v>898</v>
      </c>
    </row>
    <row r="531" spans="1:8" s="7" customFormat="1" x14ac:dyDescent="0.25">
      <c r="A531" s="63" t="s">
        <v>652</v>
      </c>
      <c r="B531" s="50" t="s">
        <v>28</v>
      </c>
      <c r="C531" s="43"/>
      <c r="D531" s="50" t="s">
        <v>47</v>
      </c>
      <c r="E531" s="37">
        <v>4560</v>
      </c>
      <c r="F531" s="47"/>
      <c r="G531" s="37">
        <f t="shared" si="7"/>
        <v>0</v>
      </c>
      <c r="H531" s="51" t="s">
        <v>897</v>
      </c>
    </row>
    <row r="532" spans="1:8" s="7" customFormat="1" x14ac:dyDescent="0.25">
      <c r="A532" s="63" t="s">
        <v>652</v>
      </c>
      <c r="B532" s="50" t="s">
        <v>28</v>
      </c>
      <c r="C532" s="43" t="s">
        <v>653</v>
      </c>
      <c r="D532" s="50"/>
      <c r="E532" s="37">
        <v>4973</v>
      </c>
      <c r="F532" s="47"/>
      <c r="G532" s="37">
        <f t="shared" si="7"/>
        <v>0</v>
      </c>
      <c r="H532" s="51" t="s">
        <v>898</v>
      </c>
    </row>
    <row r="533" spans="1:8" s="7" customFormat="1" x14ac:dyDescent="0.25">
      <c r="A533" s="63" t="s">
        <v>654</v>
      </c>
      <c r="B533" s="50" t="s">
        <v>28</v>
      </c>
      <c r="C533" s="43" t="s">
        <v>310</v>
      </c>
      <c r="D533" s="50"/>
      <c r="E533" s="37">
        <v>4766</v>
      </c>
      <c r="F533" s="47"/>
      <c r="G533" s="37">
        <f t="shared" si="7"/>
        <v>0</v>
      </c>
      <c r="H533" s="51" t="s">
        <v>898</v>
      </c>
    </row>
    <row r="534" spans="1:8" s="7" customFormat="1" x14ac:dyDescent="0.25">
      <c r="A534" s="63" t="s">
        <v>655</v>
      </c>
      <c r="B534" s="50" t="s">
        <v>26</v>
      </c>
      <c r="C534" s="43"/>
      <c r="D534" s="50" t="s">
        <v>59</v>
      </c>
      <c r="E534" s="37">
        <v>10228</v>
      </c>
      <c r="F534" s="47"/>
      <c r="G534" s="37">
        <f t="shared" ref="G534:G597" si="8">E534*F534</f>
        <v>0</v>
      </c>
      <c r="H534" s="51" t="s">
        <v>897</v>
      </c>
    </row>
    <row r="535" spans="1:8" s="7" customFormat="1" x14ac:dyDescent="0.25">
      <c r="A535" s="63" t="s">
        <v>655</v>
      </c>
      <c r="B535" s="50" t="s">
        <v>28</v>
      </c>
      <c r="C535" s="43"/>
      <c r="D535" s="50" t="s">
        <v>55</v>
      </c>
      <c r="E535" s="37">
        <v>3981</v>
      </c>
      <c r="F535" s="47"/>
      <c r="G535" s="37">
        <f t="shared" si="8"/>
        <v>0</v>
      </c>
      <c r="H535" s="51" t="s">
        <v>897</v>
      </c>
    </row>
    <row r="536" spans="1:8" s="7" customFormat="1" x14ac:dyDescent="0.25">
      <c r="A536" s="63" t="s">
        <v>655</v>
      </c>
      <c r="B536" s="50" t="s">
        <v>28</v>
      </c>
      <c r="C536" s="43" t="s">
        <v>656</v>
      </c>
      <c r="D536" s="50"/>
      <c r="E536" s="37">
        <v>4766</v>
      </c>
      <c r="F536" s="47"/>
      <c r="G536" s="37">
        <f t="shared" si="8"/>
        <v>0</v>
      </c>
      <c r="H536" s="51" t="s">
        <v>898</v>
      </c>
    </row>
    <row r="537" spans="1:8" s="7" customFormat="1" x14ac:dyDescent="0.25">
      <c r="A537" s="63" t="s">
        <v>657</v>
      </c>
      <c r="B537" s="50" t="s">
        <v>28</v>
      </c>
      <c r="C537" s="43" t="s">
        <v>658</v>
      </c>
      <c r="D537" s="50"/>
      <c r="E537" s="37">
        <v>4766</v>
      </c>
      <c r="F537" s="47"/>
      <c r="G537" s="37">
        <f t="shared" si="8"/>
        <v>0</v>
      </c>
      <c r="H537" s="51" t="s">
        <v>898</v>
      </c>
    </row>
    <row r="538" spans="1:8" s="7" customFormat="1" x14ac:dyDescent="0.25">
      <c r="A538" s="63" t="s">
        <v>659</v>
      </c>
      <c r="B538" s="50" t="s">
        <v>28</v>
      </c>
      <c r="C538" s="43" t="s">
        <v>660</v>
      </c>
      <c r="D538" s="50"/>
      <c r="E538" s="37">
        <v>4766</v>
      </c>
      <c r="F538" s="47"/>
      <c r="G538" s="37">
        <f t="shared" si="8"/>
        <v>0</v>
      </c>
      <c r="H538" s="51" t="s">
        <v>898</v>
      </c>
    </row>
    <row r="539" spans="1:8" s="7" customFormat="1" x14ac:dyDescent="0.25">
      <c r="A539" s="63" t="s">
        <v>661</v>
      </c>
      <c r="B539" s="50" t="s">
        <v>26</v>
      </c>
      <c r="C539" s="43"/>
      <c r="D539" s="50" t="s">
        <v>64</v>
      </c>
      <c r="E539" s="37">
        <v>10228</v>
      </c>
      <c r="F539" s="47"/>
      <c r="G539" s="37">
        <f t="shared" si="8"/>
        <v>0</v>
      </c>
      <c r="H539" s="51" t="s">
        <v>897</v>
      </c>
    </row>
    <row r="540" spans="1:8" s="7" customFormat="1" x14ac:dyDescent="0.25">
      <c r="A540" s="63" t="s">
        <v>661</v>
      </c>
      <c r="B540" s="50" t="s">
        <v>26</v>
      </c>
      <c r="C540" s="43" t="s">
        <v>662</v>
      </c>
      <c r="D540" s="50"/>
      <c r="E540" s="37">
        <v>11054</v>
      </c>
      <c r="F540" s="47"/>
      <c r="G540" s="37">
        <f t="shared" si="8"/>
        <v>0</v>
      </c>
      <c r="H540" s="51" t="s">
        <v>898</v>
      </c>
    </row>
    <row r="541" spans="1:8" s="7" customFormat="1" x14ac:dyDescent="0.25">
      <c r="A541" s="63" t="s">
        <v>661</v>
      </c>
      <c r="B541" s="50" t="s">
        <v>28</v>
      </c>
      <c r="C541" s="43"/>
      <c r="D541" s="50" t="s">
        <v>51</v>
      </c>
      <c r="E541" s="37">
        <v>4146</v>
      </c>
      <c r="F541" s="47"/>
      <c r="G541" s="37">
        <f t="shared" si="8"/>
        <v>0</v>
      </c>
      <c r="H541" s="51" t="s">
        <v>897</v>
      </c>
    </row>
    <row r="542" spans="1:8" s="7" customFormat="1" x14ac:dyDescent="0.25">
      <c r="A542" s="63" t="s">
        <v>661</v>
      </c>
      <c r="B542" s="50" t="s">
        <v>28</v>
      </c>
      <c r="C542" s="43" t="s">
        <v>532</v>
      </c>
      <c r="D542" s="50"/>
      <c r="E542" s="37">
        <v>4973</v>
      </c>
      <c r="F542" s="47"/>
      <c r="G542" s="37">
        <f t="shared" si="8"/>
        <v>0</v>
      </c>
      <c r="H542" s="51" t="s">
        <v>898</v>
      </c>
    </row>
    <row r="543" spans="1:8" s="7" customFormat="1" x14ac:dyDescent="0.25">
      <c r="A543" s="63" t="s">
        <v>663</v>
      </c>
      <c r="B543" s="50" t="s">
        <v>28</v>
      </c>
      <c r="C543" s="43"/>
      <c r="D543" s="50" t="s">
        <v>47</v>
      </c>
      <c r="E543" s="37">
        <v>4146</v>
      </c>
      <c r="F543" s="47"/>
      <c r="G543" s="37">
        <f t="shared" si="8"/>
        <v>0</v>
      </c>
      <c r="H543" s="51" t="s">
        <v>897</v>
      </c>
    </row>
    <row r="544" spans="1:8" s="7" customFormat="1" x14ac:dyDescent="0.25">
      <c r="A544" s="63" t="s">
        <v>663</v>
      </c>
      <c r="B544" s="50" t="s">
        <v>28</v>
      </c>
      <c r="C544" s="43" t="s">
        <v>664</v>
      </c>
      <c r="D544" s="50"/>
      <c r="E544" s="37">
        <v>4766</v>
      </c>
      <c r="F544" s="47"/>
      <c r="G544" s="37">
        <f t="shared" si="8"/>
        <v>0</v>
      </c>
      <c r="H544" s="51" t="s">
        <v>898</v>
      </c>
    </row>
    <row r="545" spans="1:8" s="7" customFormat="1" x14ac:dyDescent="0.25">
      <c r="A545" s="63" t="s">
        <v>665</v>
      </c>
      <c r="B545" s="50" t="s">
        <v>26</v>
      </c>
      <c r="C545" s="43"/>
      <c r="D545" s="50" t="s">
        <v>57</v>
      </c>
      <c r="E545" s="37">
        <v>10228</v>
      </c>
      <c r="F545" s="47"/>
      <c r="G545" s="37">
        <f t="shared" si="8"/>
        <v>0</v>
      </c>
      <c r="H545" s="51" t="s">
        <v>897</v>
      </c>
    </row>
    <row r="546" spans="1:8" s="7" customFormat="1" x14ac:dyDescent="0.25">
      <c r="A546" s="63" t="s">
        <v>665</v>
      </c>
      <c r="B546" s="50" t="s">
        <v>28</v>
      </c>
      <c r="C546" s="43"/>
      <c r="D546" s="50" t="s">
        <v>55</v>
      </c>
      <c r="E546" s="37">
        <v>4146</v>
      </c>
      <c r="F546" s="47"/>
      <c r="G546" s="37">
        <f t="shared" si="8"/>
        <v>0</v>
      </c>
      <c r="H546" s="51" t="s">
        <v>897</v>
      </c>
    </row>
    <row r="547" spans="1:8" s="7" customFormat="1" x14ac:dyDescent="0.25">
      <c r="A547" s="63" t="s">
        <v>665</v>
      </c>
      <c r="B547" s="50" t="s">
        <v>28</v>
      </c>
      <c r="C547" s="43" t="s">
        <v>302</v>
      </c>
      <c r="D547" s="50"/>
      <c r="E547" s="37">
        <v>4766</v>
      </c>
      <c r="F547" s="47"/>
      <c r="G547" s="37">
        <f t="shared" si="8"/>
        <v>0</v>
      </c>
      <c r="H547" s="51" t="s">
        <v>898</v>
      </c>
    </row>
    <row r="548" spans="1:8" s="7" customFormat="1" x14ac:dyDescent="0.25">
      <c r="A548" s="63" t="s">
        <v>666</v>
      </c>
      <c r="B548" s="50" t="s">
        <v>26</v>
      </c>
      <c r="C548" s="43"/>
      <c r="D548" s="50" t="s">
        <v>59</v>
      </c>
      <c r="E548" s="37">
        <v>10228</v>
      </c>
      <c r="F548" s="47"/>
      <c r="G548" s="37">
        <f t="shared" si="8"/>
        <v>0</v>
      </c>
      <c r="H548" s="51" t="s">
        <v>897</v>
      </c>
    </row>
    <row r="549" spans="1:8" s="7" customFormat="1" x14ac:dyDescent="0.25">
      <c r="A549" s="63" t="s">
        <v>666</v>
      </c>
      <c r="B549" s="50" t="s">
        <v>28</v>
      </c>
      <c r="C549" s="43"/>
      <c r="D549" s="50" t="s">
        <v>55</v>
      </c>
      <c r="E549" s="37">
        <v>4146</v>
      </c>
      <c r="F549" s="47"/>
      <c r="G549" s="37">
        <f t="shared" si="8"/>
        <v>0</v>
      </c>
      <c r="H549" s="51" t="s">
        <v>897</v>
      </c>
    </row>
    <row r="550" spans="1:8" s="7" customFormat="1" x14ac:dyDescent="0.25">
      <c r="A550" s="63" t="s">
        <v>667</v>
      </c>
      <c r="B550" s="50" t="s">
        <v>26</v>
      </c>
      <c r="C550" s="43" t="s">
        <v>668</v>
      </c>
      <c r="D550" s="50"/>
      <c r="E550" s="37">
        <v>10228</v>
      </c>
      <c r="F550" s="47"/>
      <c r="G550" s="37">
        <f t="shared" si="8"/>
        <v>0</v>
      </c>
      <c r="H550" s="51" t="s">
        <v>898</v>
      </c>
    </row>
    <row r="551" spans="1:8" s="7" customFormat="1" x14ac:dyDescent="0.25">
      <c r="A551" s="63" t="s">
        <v>669</v>
      </c>
      <c r="B551" s="50" t="s">
        <v>28</v>
      </c>
      <c r="C551" s="43"/>
      <c r="D551" s="50" t="s">
        <v>56</v>
      </c>
      <c r="E551" s="37">
        <v>4146</v>
      </c>
      <c r="F551" s="47"/>
      <c r="G551" s="37">
        <f t="shared" si="8"/>
        <v>0</v>
      </c>
      <c r="H551" s="51" t="s">
        <v>897</v>
      </c>
    </row>
    <row r="552" spans="1:8" s="7" customFormat="1" x14ac:dyDescent="0.25">
      <c r="A552" s="63" t="s">
        <v>669</v>
      </c>
      <c r="B552" s="50" t="s">
        <v>28</v>
      </c>
      <c r="C552" s="43" t="s">
        <v>321</v>
      </c>
      <c r="D552" s="50"/>
      <c r="E552" s="37">
        <v>4766</v>
      </c>
      <c r="F552" s="47"/>
      <c r="G552" s="37">
        <f t="shared" si="8"/>
        <v>0</v>
      </c>
      <c r="H552" s="51" t="s">
        <v>898</v>
      </c>
    </row>
    <row r="553" spans="1:8" s="7" customFormat="1" x14ac:dyDescent="0.25">
      <c r="A553" s="63" t="s">
        <v>670</v>
      </c>
      <c r="B553" s="50" t="s">
        <v>26</v>
      </c>
      <c r="C553" s="43"/>
      <c r="D553" s="50" t="s">
        <v>59</v>
      </c>
      <c r="E553" s="37">
        <v>10228</v>
      </c>
      <c r="F553" s="47"/>
      <c r="G553" s="37">
        <f t="shared" si="8"/>
        <v>0</v>
      </c>
      <c r="H553" s="51" t="s">
        <v>897</v>
      </c>
    </row>
    <row r="554" spans="1:8" s="7" customFormat="1" x14ac:dyDescent="0.25">
      <c r="A554" s="63" t="s">
        <v>670</v>
      </c>
      <c r="B554" s="50" t="s">
        <v>28</v>
      </c>
      <c r="C554" s="43"/>
      <c r="D554" s="50" t="s">
        <v>47</v>
      </c>
      <c r="E554" s="37">
        <v>4146</v>
      </c>
      <c r="F554" s="47"/>
      <c r="G554" s="37">
        <f t="shared" si="8"/>
        <v>0</v>
      </c>
      <c r="H554" s="51" t="s">
        <v>897</v>
      </c>
    </row>
    <row r="555" spans="1:8" s="7" customFormat="1" x14ac:dyDescent="0.25">
      <c r="A555" s="63" t="s">
        <v>670</v>
      </c>
      <c r="B555" s="50" t="s">
        <v>28</v>
      </c>
      <c r="C555" s="43" t="s">
        <v>472</v>
      </c>
      <c r="D555" s="50"/>
      <c r="E555" s="37">
        <v>4766</v>
      </c>
      <c r="F555" s="47"/>
      <c r="G555" s="37">
        <f t="shared" si="8"/>
        <v>0</v>
      </c>
      <c r="H555" s="51" t="s">
        <v>898</v>
      </c>
    </row>
    <row r="556" spans="1:8" s="7" customFormat="1" x14ac:dyDescent="0.25">
      <c r="A556" s="63" t="s">
        <v>671</v>
      </c>
      <c r="B556" s="50" t="s">
        <v>26</v>
      </c>
      <c r="C556" s="43"/>
      <c r="D556" s="50" t="s">
        <v>64</v>
      </c>
      <c r="E556" s="37">
        <v>10228</v>
      </c>
      <c r="F556" s="47"/>
      <c r="G556" s="37">
        <f t="shared" si="8"/>
        <v>0</v>
      </c>
      <c r="H556" s="51" t="s">
        <v>897</v>
      </c>
    </row>
    <row r="557" spans="1:8" s="7" customFormat="1" x14ac:dyDescent="0.25">
      <c r="A557" s="63" t="s">
        <v>671</v>
      </c>
      <c r="B557" s="50" t="s">
        <v>28</v>
      </c>
      <c r="C557" s="43"/>
      <c r="D557" s="50" t="s">
        <v>29</v>
      </c>
      <c r="E557" s="37">
        <v>4146</v>
      </c>
      <c r="F557" s="47"/>
      <c r="G557" s="37">
        <f t="shared" si="8"/>
        <v>0</v>
      </c>
      <c r="H557" s="51" t="s">
        <v>897</v>
      </c>
    </row>
    <row r="558" spans="1:8" s="7" customFormat="1" x14ac:dyDescent="0.25">
      <c r="A558" s="63" t="s">
        <v>671</v>
      </c>
      <c r="B558" s="50" t="s">
        <v>28</v>
      </c>
      <c r="C558" s="43" t="s">
        <v>463</v>
      </c>
      <c r="D558" s="50"/>
      <c r="E558" s="37">
        <v>4601</v>
      </c>
      <c r="F558" s="47"/>
      <c r="G558" s="37">
        <f t="shared" si="8"/>
        <v>0</v>
      </c>
      <c r="H558" s="51" t="s">
        <v>898</v>
      </c>
    </row>
    <row r="559" spans="1:8" x14ac:dyDescent="0.25">
      <c r="A559" s="63" t="s">
        <v>672</v>
      </c>
      <c r="B559" s="50" t="s">
        <v>28</v>
      </c>
      <c r="C559" s="43" t="s">
        <v>310</v>
      </c>
      <c r="D559" s="50"/>
      <c r="E559" s="37">
        <v>4766</v>
      </c>
      <c r="F559" s="47"/>
      <c r="G559" s="37">
        <f t="shared" si="8"/>
        <v>0</v>
      </c>
      <c r="H559" s="51" t="s">
        <v>898</v>
      </c>
    </row>
    <row r="560" spans="1:8" x14ac:dyDescent="0.25">
      <c r="A560" s="63" t="s">
        <v>673</v>
      </c>
      <c r="B560" s="50" t="s">
        <v>26</v>
      </c>
      <c r="C560" s="43"/>
      <c r="D560" s="50" t="s">
        <v>59</v>
      </c>
      <c r="E560" s="37">
        <v>10228</v>
      </c>
      <c r="F560" s="47"/>
      <c r="G560" s="37">
        <f t="shared" si="8"/>
        <v>0</v>
      </c>
      <c r="H560" s="51" t="s">
        <v>897</v>
      </c>
    </row>
    <row r="561" spans="1:8" x14ac:dyDescent="0.25">
      <c r="A561" s="63" t="s">
        <v>673</v>
      </c>
      <c r="B561" s="50" t="s">
        <v>28</v>
      </c>
      <c r="C561" s="43"/>
      <c r="D561" s="50" t="s">
        <v>55</v>
      </c>
      <c r="E561" s="37">
        <v>4146</v>
      </c>
      <c r="F561" s="47"/>
      <c r="G561" s="37">
        <f t="shared" si="8"/>
        <v>0</v>
      </c>
      <c r="H561" s="51" t="s">
        <v>897</v>
      </c>
    </row>
    <row r="562" spans="1:8" x14ac:dyDescent="0.25">
      <c r="A562" s="63" t="s">
        <v>674</v>
      </c>
      <c r="B562" s="50" t="s">
        <v>28</v>
      </c>
      <c r="C562" s="43"/>
      <c r="D562" s="50" t="s">
        <v>47</v>
      </c>
      <c r="E562" s="37">
        <v>4146</v>
      </c>
      <c r="F562" s="47"/>
      <c r="G562" s="37">
        <f t="shared" si="8"/>
        <v>0</v>
      </c>
      <c r="H562" s="51" t="s">
        <v>897</v>
      </c>
    </row>
    <row r="563" spans="1:8" x14ac:dyDescent="0.25">
      <c r="A563" s="63" t="s">
        <v>675</v>
      </c>
      <c r="B563" s="50" t="s">
        <v>26</v>
      </c>
      <c r="C563" s="43"/>
      <c r="D563" s="50" t="s">
        <v>319</v>
      </c>
      <c r="E563" s="37">
        <v>10228</v>
      </c>
      <c r="F563" s="47"/>
      <c r="G563" s="37">
        <f t="shared" si="8"/>
        <v>0</v>
      </c>
      <c r="H563" s="51" t="s">
        <v>897</v>
      </c>
    </row>
    <row r="564" spans="1:8" x14ac:dyDescent="0.25">
      <c r="A564" s="63" t="s">
        <v>675</v>
      </c>
      <c r="B564" s="50" t="s">
        <v>28</v>
      </c>
      <c r="C564" s="43"/>
      <c r="D564" s="50" t="s">
        <v>55</v>
      </c>
      <c r="E564" s="37">
        <v>4146</v>
      </c>
      <c r="F564" s="47"/>
      <c r="G564" s="37">
        <f t="shared" si="8"/>
        <v>0</v>
      </c>
      <c r="H564" s="51" t="s">
        <v>897</v>
      </c>
    </row>
    <row r="565" spans="1:8" x14ac:dyDescent="0.25">
      <c r="A565" s="63" t="s">
        <v>676</v>
      </c>
      <c r="B565" s="50" t="s">
        <v>28</v>
      </c>
      <c r="C565" s="43"/>
      <c r="D565" s="50" t="s">
        <v>47</v>
      </c>
      <c r="E565" s="37">
        <v>4394</v>
      </c>
      <c r="F565" s="47"/>
      <c r="G565" s="37">
        <f t="shared" si="8"/>
        <v>0</v>
      </c>
      <c r="H565" s="51" t="s">
        <v>897</v>
      </c>
    </row>
    <row r="566" spans="1:8" x14ac:dyDescent="0.25">
      <c r="A566" s="63" t="s">
        <v>676</v>
      </c>
      <c r="B566" s="50" t="s">
        <v>28</v>
      </c>
      <c r="C566" s="43" t="s">
        <v>677</v>
      </c>
      <c r="D566" s="50"/>
      <c r="E566" s="37">
        <v>4973</v>
      </c>
      <c r="F566" s="47"/>
      <c r="G566" s="37">
        <f t="shared" si="8"/>
        <v>0</v>
      </c>
      <c r="H566" s="51" t="s">
        <v>898</v>
      </c>
    </row>
    <row r="567" spans="1:8" x14ac:dyDescent="0.25">
      <c r="A567" s="63" t="s">
        <v>678</v>
      </c>
      <c r="B567" s="50" t="s">
        <v>28</v>
      </c>
      <c r="C567" s="43"/>
      <c r="D567" s="50" t="s">
        <v>56</v>
      </c>
      <c r="E567" s="37">
        <v>4394</v>
      </c>
      <c r="F567" s="47"/>
      <c r="G567" s="37">
        <f t="shared" si="8"/>
        <v>0</v>
      </c>
      <c r="H567" s="51" t="s">
        <v>897</v>
      </c>
    </row>
    <row r="568" spans="1:8" x14ac:dyDescent="0.25">
      <c r="A568" s="63" t="s">
        <v>678</v>
      </c>
      <c r="B568" s="50" t="s">
        <v>28</v>
      </c>
      <c r="C568" s="43" t="s">
        <v>679</v>
      </c>
      <c r="D568" s="50"/>
      <c r="E568" s="37">
        <v>4973</v>
      </c>
      <c r="F568" s="47"/>
      <c r="G568" s="37">
        <f t="shared" si="8"/>
        <v>0</v>
      </c>
      <c r="H568" s="51" t="s">
        <v>898</v>
      </c>
    </row>
    <row r="569" spans="1:8" x14ac:dyDescent="0.25">
      <c r="A569" s="63" t="s">
        <v>680</v>
      </c>
      <c r="B569" s="50" t="s">
        <v>28</v>
      </c>
      <c r="C569" s="43"/>
      <c r="D569" s="50" t="s">
        <v>55</v>
      </c>
      <c r="E569" s="37">
        <v>4146</v>
      </c>
      <c r="F569" s="47"/>
      <c r="G569" s="37">
        <f t="shared" si="8"/>
        <v>0</v>
      </c>
      <c r="H569" s="51" t="s">
        <v>897</v>
      </c>
    </row>
    <row r="570" spans="1:8" x14ac:dyDescent="0.25">
      <c r="A570" s="63" t="s">
        <v>681</v>
      </c>
      <c r="B570" s="50" t="s">
        <v>26</v>
      </c>
      <c r="C570" s="43" t="s">
        <v>682</v>
      </c>
      <c r="D570" s="50"/>
      <c r="E570" s="37">
        <v>10228</v>
      </c>
      <c r="F570" s="47"/>
      <c r="G570" s="37">
        <f t="shared" si="8"/>
        <v>0</v>
      </c>
      <c r="H570" s="51" t="s">
        <v>898</v>
      </c>
    </row>
    <row r="571" spans="1:8" x14ac:dyDescent="0.25">
      <c r="A571" s="63" t="s">
        <v>683</v>
      </c>
      <c r="B571" s="50" t="s">
        <v>26</v>
      </c>
      <c r="C571" s="43"/>
      <c r="D571" s="50" t="s">
        <v>57</v>
      </c>
      <c r="E571" s="37">
        <v>10228</v>
      </c>
      <c r="F571" s="47"/>
      <c r="G571" s="37">
        <f t="shared" si="8"/>
        <v>0</v>
      </c>
      <c r="H571" s="51" t="s">
        <v>897</v>
      </c>
    </row>
    <row r="572" spans="1:8" x14ac:dyDescent="0.25">
      <c r="A572" s="63" t="s">
        <v>683</v>
      </c>
      <c r="B572" s="50" t="s">
        <v>28</v>
      </c>
      <c r="C572" s="43"/>
      <c r="D572" s="50" t="s">
        <v>55</v>
      </c>
      <c r="E572" s="37">
        <v>4146</v>
      </c>
      <c r="F572" s="47"/>
      <c r="G572" s="37">
        <f t="shared" si="8"/>
        <v>0</v>
      </c>
      <c r="H572" s="51" t="s">
        <v>897</v>
      </c>
    </row>
    <row r="573" spans="1:8" x14ac:dyDescent="0.25">
      <c r="A573" s="63" t="s">
        <v>684</v>
      </c>
      <c r="B573" s="50" t="s">
        <v>28</v>
      </c>
      <c r="C573" s="43"/>
      <c r="D573" s="50" t="s">
        <v>55</v>
      </c>
      <c r="E573" s="37">
        <v>4146</v>
      </c>
      <c r="F573" s="47"/>
      <c r="G573" s="37">
        <f t="shared" si="8"/>
        <v>0</v>
      </c>
      <c r="H573" s="51" t="s">
        <v>897</v>
      </c>
    </row>
    <row r="574" spans="1:8" x14ac:dyDescent="0.25">
      <c r="A574" s="63" t="s">
        <v>685</v>
      </c>
      <c r="B574" s="50" t="s">
        <v>28</v>
      </c>
      <c r="C574" s="43" t="s">
        <v>291</v>
      </c>
      <c r="D574" s="50"/>
      <c r="E574" s="37">
        <v>4766</v>
      </c>
      <c r="F574" s="47"/>
      <c r="G574" s="37">
        <f t="shared" si="8"/>
        <v>0</v>
      </c>
      <c r="H574" s="51" t="s">
        <v>898</v>
      </c>
    </row>
    <row r="575" spans="1:8" x14ac:dyDescent="0.25">
      <c r="A575" s="63" t="s">
        <v>686</v>
      </c>
      <c r="B575" s="50" t="s">
        <v>28</v>
      </c>
      <c r="C575" s="43"/>
      <c r="D575" s="50" t="s">
        <v>55</v>
      </c>
      <c r="E575" s="37">
        <v>4146</v>
      </c>
      <c r="F575" s="47"/>
      <c r="G575" s="37">
        <f t="shared" si="8"/>
        <v>0</v>
      </c>
      <c r="H575" s="51" t="s">
        <v>897</v>
      </c>
    </row>
    <row r="576" spans="1:8" x14ac:dyDescent="0.25">
      <c r="A576" s="63" t="s">
        <v>687</v>
      </c>
      <c r="B576" s="50" t="s">
        <v>28</v>
      </c>
      <c r="C576" s="43"/>
      <c r="D576" s="50" t="s">
        <v>47</v>
      </c>
      <c r="E576" s="37">
        <v>4146</v>
      </c>
      <c r="F576" s="47"/>
      <c r="G576" s="37">
        <f t="shared" si="8"/>
        <v>0</v>
      </c>
      <c r="H576" s="51" t="s">
        <v>897</v>
      </c>
    </row>
    <row r="577" spans="1:8" x14ac:dyDescent="0.25">
      <c r="A577" s="63" t="s">
        <v>687</v>
      </c>
      <c r="B577" s="50" t="s">
        <v>28</v>
      </c>
      <c r="C577" s="43" t="s">
        <v>553</v>
      </c>
      <c r="D577" s="50"/>
      <c r="E577" s="37">
        <v>4766</v>
      </c>
      <c r="F577" s="47"/>
      <c r="G577" s="37">
        <f t="shared" si="8"/>
        <v>0</v>
      </c>
      <c r="H577" s="51" t="s">
        <v>898</v>
      </c>
    </row>
    <row r="578" spans="1:8" x14ac:dyDescent="0.25">
      <c r="A578" s="63" t="s">
        <v>688</v>
      </c>
      <c r="B578" s="50" t="s">
        <v>28</v>
      </c>
      <c r="C578" s="43"/>
      <c r="D578" s="50" t="s">
        <v>47</v>
      </c>
      <c r="E578" s="37">
        <v>4394</v>
      </c>
      <c r="F578" s="47"/>
      <c r="G578" s="37">
        <f t="shared" si="8"/>
        <v>0</v>
      </c>
      <c r="H578" s="51" t="s">
        <v>897</v>
      </c>
    </row>
    <row r="579" spans="1:8" x14ac:dyDescent="0.25">
      <c r="A579" s="63" t="s">
        <v>689</v>
      </c>
      <c r="B579" s="50" t="s">
        <v>28</v>
      </c>
      <c r="C579" s="43"/>
      <c r="D579" s="50" t="s">
        <v>77</v>
      </c>
      <c r="E579" s="37">
        <v>4146</v>
      </c>
      <c r="F579" s="47"/>
      <c r="G579" s="37">
        <f t="shared" si="8"/>
        <v>0</v>
      </c>
      <c r="H579" s="51" t="s">
        <v>897</v>
      </c>
    </row>
    <row r="580" spans="1:8" x14ac:dyDescent="0.25">
      <c r="A580" s="63" t="s">
        <v>689</v>
      </c>
      <c r="B580" s="50" t="s">
        <v>28</v>
      </c>
      <c r="C580" s="43" t="s">
        <v>690</v>
      </c>
      <c r="D580" s="50"/>
      <c r="E580" s="37">
        <v>4601</v>
      </c>
      <c r="F580" s="47"/>
      <c r="G580" s="37">
        <f t="shared" si="8"/>
        <v>0</v>
      </c>
      <c r="H580" s="51" t="s">
        <v>898</v>
      </c>
    </row>
    <row r="581" spans="1:8" x14ac:dyDescent="0.25">
      <c r="A581" s="63" t="s">
        <v>691</v>
      </c>
      <c r="B581" s="50" t="s">
        <v>28</v>
      </c>
      <c r="C581" s="43" t="s">
        <v>692</v>
      </c>
      <c r="D581" s="50"/>
      <c r="E581" s="37">
        <v>4766</v>
      </c>
      <c r="F581" s="47"/>
      <c r="G581" s="37">
        <f t="shared" si="8"/>
        <v>0</v>
      </c>
      <c r="H581" s="51" t="s">
        <v>898</v>
      </c>
    </row>
    <row r="582" spans="1:8" x14ac:dyDescent="0.25">
      <c r="A582" s="63" t="s">
        <v>693</v>
      </c>
      <c r="B582" s="50" t="s">
        <v>38</v>
      </c>
      <c r="C582" s="43"/>
      <c r="D582" s="50" t="s">
        <v>59</v>
      </c>
      <c r="E582" s="37">
        <v>5568</v>
      </c>
      <c r="F582" s="47"/>
      <c r="G582" s="37">
        <f t="shared" si="8"/>
        <v>0</v>
      </c>
      <c r="H582" s="51" t="s">
        <v>897</v>
      </c>
    </row>
    <row r="583" spans="1:8" x14ac:dyDescent="0.25">
      <c r="A583" s="63" t="s">
        <v>694</v>
      </c>
      <c r="B583" s="50" t="s">
        <v>28</v>
      </c>
      <c r="C583" s="43" t="s">
        <v>695</v>
      </c>
      <c r="D583" s="50"/>
      <c r="E583" s="37">
        <v>4766</v>
      </c>
      <c r="F583" s="47"/>
      <c r="G583" s="37">
        <f t="shared" si="8"/>
        <v>0</v>
      </c>
      <c r="H583" s="51" t="s">
        <v>898</v>
      </c>
    </row>
    <row r="584" spans="1:8" x14ac:dyDescent="0.25">
      <c r="A584" s="63" t="s">
        <v>696</v>
      </c>
      <c r="B584" s="50" t="s">
        <v>26</v>
      </c>
      <c r="C584" s="43"/>
      <c r="D584" s="50" t="s">
        <v>319</v>
      </c>
      <c r="E584" s="37">
        <v>10228</v>
      </c>
      <c r="F584" s="47"/>
      <c r="G584" s="37">
        <f t="shared" si="8"/>
        <v>0</v>
      </c>
      <c r="H584" s="51" t="s">
        <v>897</v>
      </c>
    </row>
    <row r="585" spans="1:8" x14ac:dyDescent="0.25">
      <c r="A585" s="63" t="s">
        <v>696</v>
      </c>
      <c r="B585" s="50" t="s">
        <v>28</v>
      </c>
      <c r="C585" s="43"/>
      <c r="D585" s="50" t="s">
        <v>47</v>
      </c>
      <c r="E585" s="37">
        <v>4146</v>
      </c>
      <c r="F585" s="47"/>
      <c r="G585" s="37">
        <f t="shared" si="8"/>
        <v>0</v>
      </c>
      <c r="H585" s="51" t="s">
        <v>897</v>
      </c>
    </row>
    <row r="586" spans="1:8" x14ac:dyDescent="0.25">
      <c r="A586" s="63" t="s">
        <v>696</v>
      </c>
      <c r="B586" s="50" t="s">
        <v>28</v>
      </c>
      <c r="C586" s="43" t="s">
        <v>660</v>
      </c>
      <c r="D586" s="50"/>
      <c r="E586" s="37">
        <v>4766</v>
      </c>
      <c r="F586" s="47"/>
      <c r="G586" s="37">
        <f t="shared" si="8"/>
        <v>0</v>
      </c>
      <c r="H586" s="51" t="s">
        <v>898</v>
      </c>
    </row>
    <row r="587" spans="1:8" x14ac:dyDescent="0.25">
      <c r="A587" s="63" t="s">
        <v>697</v>
      </c>
      <c r="B587" s="50" t="s">
        <v>28</v>
      </c>
      <c r="C587" s="43" t="s">
        <v>626</v>
      </c>
      <c r="D587" s="50"/>
      <c r="E587" s="37">
        <v>4766</v>
      </c>
      <c r="F587" s="47"/>
      <c r="G587" s="37">
        <f t="shared" si="8"/>
        <v>0</v>
      </c>
      <c r="H587" s="51" t="s">
        <v>898</v>
      </c>
    </row>
    <row r="588" spans="1:8" x14ac:dyDescent="0.25">
      <c r="A588" s="63" t="s">
        <v>698</v>
      </c>
      <c r="B588" s="50" t="s">
        <v>28</v>
      </c>
      <c r="C588" s="43"/>
      <c r="D588" s="50" t="s">
        <v>47</v>
      </c>
      <c r="E588" s="37">
        <v>4146</v>
      </c>
      <c r="F588" s="47"/>
      <c r="G588" s="37">
        <f t="shared" si="8"/>
        <v>0</v>
      </c>
      <c r="H588" s="51" t="s">
        <v>897</v>
      </c>
    </row>
    <row r="589" spans="1:8" x14ac:dyDescent="0.25">
      <c r="A589" s="63" t="s">
        <v>699</v>
      </c>
      <c r="B589" s="50" t="s">
        <v>26</v>
      </c>
      <c r="C589" s="43"/>
      <c r="D589" s="50" t="s">
        <v>57</v>
      </c>
      <c r="E589" s="37">
        <v>10228</v>
      </c>
      <c r="F589" s="47"/>
      <c r="G589" s="37">
        <f t="shared" si="8"/>
        <v>0</v>
      </c>
      <c r="H589" s="51" t="s">
        <v>897</v>
      </c>
    </row>
    <row r="590" spans="1:8" x14ac:dyDescent="0.25">
      <c r="A590" s="63" t="s">
        <v>699</v>
      </c>
      <c r="B590" s="50" t="s">
        <v>28</v>
      </c>
      <c r="C590" s="43"/>
      <c r="D590" s="50" t="s">
        <v>55</v>
      </c>
      <c r="E590" s="37">
        <v>4146</v>
      </c>
      <c r="F590" s="47"/>
      <c r="G590" s="37">
        <f t="shared" si="8"/>
        <v>0</v>
      </c>
      <c r="H590" s="51" t="s">
        <v>897</v>
      </c>
    </row>
    <row r="591" spans="1:8" x14ac:dyDescent="0.25">
      <c r="A591" s="63" t="s">
        <v>699</v>
      </c>
      <c r="B591" s="50" t="s">
        <v>28</v>
      </c>
      <c r="C591" s="43" t="s">
        <v>700</v>
      </c>
      <c r="D591" s="50"/>
      <c r="E591" s="37">
        <v>4766</v>
      </c>
      <c r="F591" s="47"/>
      <c r="G591" s="37">
        <f t="shared" si="8"/>
        <v>0</v>
      </c>
      <c r="H591" s="51" t="s">
        <v>898</v>
      </c>
    </row>
    <row r="592" spans="1:8" x14ac:dyDescent="0.25">
      <c r="A592" s="63" t="s">
        <v>701</v>
      </c>
      <c r="B592" s="50" t="s">
        <v>26</v>
      </c>
      <c r="C592" s="43"/>
      <c r="D592" s="50" t="s">
        <v>563</v>
      </c>
      <c r="E592" s="37">
        <v>10228</v>
      </c>
      <c r="F592" s="47"/>
      <c r="G592" s="37">
        <f t="shared" si="8"/>
        <v>0</v>
      </c>
      <c r="H592" s="51" t="s">
        <v>897</v>
      </c>
    </row>
    <row r="593" spans="1:8" x14ac:dyDescent="0.25">
      <c r="A593" s="63" t="s">
        <v>701</v>
      </c>
      <c r="B593" s="50" t="s">
        <v>28</v>
      </c>
      <c r="C593" s="43"/>
      <c r="D593" s="50" t="s">
        <v>55</v>
      </c>
      <c r="E593" s="37">
        <v>4146</v>
      </c>
      <c r="F593" s="47"/>
      <c r="G593" s="37">
        <f t="shared" si="8"/>
        <v>0</v>
      </c>
      <c r="H593" s="51" t="s">
        <v>897</v>
      </c>
    </row>
    <row r="594" spans="1:8" x14ac:dyDescent="0.25">
      <c r="A594" s="63" t="s">
        <v>701</v>
      </c>
      <c r="B594" s="50" t="s">
        <v>28</v>
      </c>
      <c r="C594" s="43" t="s">
        <v>702</v>
      </c>
      <c r="D594" s="50"/>
      <c r="E594" s="37">
        <v>4766</v>
      </c>
      <c r="F594" s="47"/>
      <c r="G594" s="37">
        <f t="shared" si="8"/>
        <v>0</v>
      </c>
      <c r="H594" s="51" t="s">
        <v>898</v>
      </c>
    </row>
    <row r="595" spans="1:8" x14ac:dyDescent="0.25">
      <c r="A595" s="63" t="s">
        <v>703</v>
      </c>
      <c r="B595" s="50" t="s">
        <v>28</v>
      </c>
      <c r="C595" s="43" t="s">
        <v>492</v>
      </c>
      <c r="D595" s="50"/>
      <c r="E595" s="37">
        <v>4766</v>
      </c>
      <c r="F595" s="47"/>
      <c r="G595" s="37">
        <f t="shared" si="8"/>
        <v>0</v>
      </c>
      <c r="H595" s="51" t="s">
        <v>898</v>
      </c>
    </row>
    <row r="596" spans="1:8" x14ac:dyDescent="0.25">
      <c r="A596" s="63" t="s">
        <v>704</v>
      </c>
      <c r="B596" s="50" t="s">
        <v>28</v>
      </c>
      <c r="C596" s="43"/>
      <c r="D596" s="50" t="s">
        <v>55</v>
      </c>
      <c r="E596" s="37">
        <v>4146</v>
      </c>
      <c r="F596" s="47"/>
      <c r="G596" s="37">
        <f t="shared" si="8"/>
        <v>0</v>
      </c>
      <c r="H596" s="51" t="s">
        <v>897</v>
      </c>
    </row>
    <row r="597" spans="1:8" x14ac:dyDescent="0.25">
      <c r="A597" s="63" t="s">
        <v>704</v>
      </c>
      <c r="B597" s="50" t="s">
        <v>28</v>
      </c>
      <c r="C597" s="43" t="s">
        <v>291</v>
      </c>
      <c r="D597" s="50"/>
      <c r="E597" s="37">
        <v>4766</v>
      </c>
      <c r="F597" s="47"/>
      <c r="G597" s="37">
        <f t="shared" si="8"/>
        <v>0</v>
      </c>
      <c r="H597" s="51" t="s">
        <v>898</v>
      </c>
    </row>
    <row r="598" spans="1:8" x14ac:dyDescent="0.25">
      <c r="A598" s="63" t="s">
        <v>705</v>
      </c>
      <c r="B598" s="50" t="s">
        <v>28</v>
      </c>
      <c r="C598" s="43"/>
      <c r="D598" s="50" t="s">
        <v>55</v>
      </c>
      <c r="E598" s="37">
        <v>4146</v>
      </c>
      <c r="F598" s="47"/>
      <c r="G598" s="37">
        <f t="shared" ref="G598:G661" si="9">E598*F598</f>
        <v>0</v>
      </c>
      <c r="H598" s="51" t="s">
        <v>897</v>
      </c>
    </row>
    <row r="599" spans="1:8" x14ac:dyDescent="0.25">
      <c r="A599" s="63" t="s">
        <v>705</v>
      </c>
      <c r="B599" s="50" t="s">
        <v>28</v>
      </c>
      <c r="C599" s="43" t="s">
        <v>706</v>
      </c>
      <c r="D599" s="50"/>
      <c r="E599" s="37">
        <v>4766</v>
      </c>
      <c r="F599" s="47"/>
      <c r="G599" s="37">
        <f t="shared" si="9"/>
        <v>0</v>
      </c>
      <c r="H599" s="51" t="s">
        <v>898</v>
      </c>
    </row>
    <row r="600" spans="1:8" x14ac:dyDescent="0.25">
      <c r="A600" s="63" t="s">
        <v>707</v>
      </c>
      <c r="B600" s="50" t="s">
        <v>26</v>
      </c>
      <c r="C600" s="43"/>
      <c r="D600" s="50" t="s">
        <v>319</v>
      </c>
      <c r="E600" s="37">
        <v>10228</v>
      </c>
      <c r="F600" s="47"/>
      <c r="G600" s="37">
        <f t="shared" si="9"/>
        <v>0</v>
      </c>
      <c r="H600" s="51" t="s">
        <v>897</v>
      </c>
    </row>
    <row r="601" spans="1:8" x14ac:dyDescent="0.25">
      <c r="A601" s="63" t="s">
        <v>707</v>
      </c>
      <c r="B601" s="50" t="s">
        <v>28</v>
      </c>
      <c r="C601" s="43"/>
      <c r="D601" s="50" t="s">
        <v>47</v>
      </c>
      <c r="E601" s="37">
        <v>4146</v>
      </c>
      <c r="F601" s="47"/>
      <c r="G601" s="37">
        <f t="shared" si="9"/>
        <v>0</v>
      </c>
      <c r="H601" s="51" t="s">
        <v>897</v>
      </c>
    </row>
    <row r="602" spans="1:8" x14ac:dyDescent="0.25">
      <c r="A602" s="63" t="s">
        <v>708</v>
      </c>
      <c r="B602" s="50" t="s">
        <v>26</v>
      </c>
      <c r="C602" s="43"/>
      <c r="D602" s="50" t="s">
        <v>59</v>
      </c>
      <c r="E602" s="37">
        <v>10228</v>
      </c>
      <c r="F602" s="47"/>
      <c r="G602" s="37">
        <f t="shared" si="9"/>
        <v>0</v>
      </c>
      <c r="H602" s="51" t="s">
        <v>897</v>
      </c>
    </row>
    <row r="603" spans="1:8" x14ac:dyDescent="0.25">
      <c r="A603" s="63" t="s">
        <v>708</v>
      </c>
      <c r="B603" s="50" t="s">
        <v>28</v>
      </c>
      <c r="C603" s="43"/>
      <c r="D603" s="50" t="s">
        <v>55</v>
      </c>
      <c r="E603" s="37">
        <v>4146</v>
      </c>
      <c r="F603" s="47"/>
      <c r="G603" s="37">
        <f t="shared" si="9"/>
        <v>0</v>
      </c>
      <c r="H603" s="51" t="s">
        <v>897</v>
      </c>
    </row>
    <row r="604" spans="1:8" x14ac:dyDescent="0.25">
      <c r="A604" s="63" t="s">
        <v>709</v>
      </c>
      <c r="B604" s="50" t="s">
        <v>28</v>
      </c>
      <c r="C604" s="43" t="s">
        <v>299</v>
      </c>
      <c r="D604" s="50"/>
      <c r="E604" s="37">
        <v>4766</v>
      </c>
      <c r="F604" s="47"/>
      <c r="G604" s="37">
        <f t="shared" si="9"/>
        <v>0</v>
      </c>
      <c r="H604" s="51" t="s">
        <v>898</v>
      </c>
    </row>
    <row r="605" spans="1:8" x14ac:dyDescent="0.25">
      <c r="A605" s="63" t="s">
        <v>710</v>
      </c>
      <c r="B605" s="50" t="s">
        <v>26</v>
      </c>
      <c r="C605" s="43"/>
      <c r="D605" s="50" t="s">
        <v>563</v>
      </c>
      <c r="E605" s="37">
        <v>10228</v>
      </c>
      <c r="F605" s="47"/>
      <c r="G605" s="37">
        <f t="shared" si="9"/>
        <v>0</v>
      </c>
      <c r="H605" s="51" t="s">
        <v>897</v>
      </c>
    </row>
    <row r="606" spans="1:8" x14ac:dyDescent="0.25">
      <c r="A606" s="63" t="s">
        <v>710</v>
      </c>
      <c r="B606" s="50" t="s">
        <v>26</v>
      </c>
      <c r="C606" s="43" t="s">
        <v>445</v>
      </c>
      <c r="D606" s="50"/>
      <c r="E606" s="37">
        <v>9980</v>
      </c>
      <c r="F606" s="47"/>
      <c r="G606" s="37">
        <f t="shared" si="9"/>
        <v>0</v>
      </c>
      <c r="H606" s="51" t="s">
        <v>898</v>
      </c>
    </row>
    <row r="607" spans="1:8" x14ac:dyDescent="0.25">
      <c r="A607" s="63" t="s">
        <v>710</v>
      </c>
      <c r="B607" s="50" t="s">
        <v>28</v>
      </c>
      <c r="C607" s="43"/>
      <c r="D607" s="50" t="s">
        <v>55</v>
      </c>
      <c r="E607" s="37">
        <v>4146</v>
      </c>
      <c r="F607" s="47"/>
      <c r="G607" s="37">
        <f t="shared" si="9"/>
        <v>0</v>
      </c>
      <c r="H607" s="51" t="s">
        <v>897</v>
      </c>
    </row>
    <row r="608" spans="1:8" x14ac:dyDescent="0.25">
      <c r="A608" s="63" t="s">
        <v>710</v>
      </c>
      <c r="B608" s="50" t="s">
        <v>28</v>
      </c>
      <c r="C608" s="43" t="s">
        <v>492</v>
      </c>
      <c r="D608" s="50"/>
      <c r="E608" s="37">
        <v>4766</v>
      </c>
      <c r="F608" s="47"/>
      <c r="G608" s="37">
        <f t="shared" si="9"/>
        <v>0</v>
      </c>
      <c r="H608" s="51" t="s">
        <v>898</v>
      </c>
    </row>
    <row r="609" spans="1:8" x14ac:dyDescent="0.25">
      <c r="A609" s="63" t="s">
        <v>711</v>
      </c>
      <c r="B609" s="50" t="s">
        <v>26</v>
      </c>
      <c r="C609" s="43" t="s">
        <v>713</v>
      </c>
      <c r="D609" s="50"/>
      <c r="E609" s="37">
        <v>9566</v>
      </c>
      <c r="F609" s="47"/>
      <c r="G609" s="37">
        <f t="shared" si="9"/>
        <v>0</v>
      </c>
      <c r="H609" s="51" t="s">
        <v>898</v>
      </c>
    </row>
    <row r="610" spans="1:8" x14ac:dyDescent="0.25">
      <c r="A610" s="63" t="s">
        <v>711</v>
      </c>
      <c r="B610" s="50" t="s">
        <v>28</v>
      </c>
      <c r="C610" s="43" t="s">
        <v>712</v>
      </c>
      <c r="D610" s="50"/>
      <c r="E610" s="37">
        <v>4766</v>
      </c>
      <c r="F610" s="47"/>
      <c r="G610" s="37">
        <f t="shared" si="9"/>
        <v>0</v>
      </c>
      <c r="H610" s="51" t="s">
        <v>898</v>
      </c>
    </row>
    <row r="611" spans="1:8" x14ac:dyDescent="0.25">
      <c r="A611" s="63" t="s">
        <v>714</v>
      </c>
      <c r="B611" s="50" t="s">
        <v>26</v>
      </c>
      <c r="C611" s="43"/>
      <c r="D611" s="50" t="s">
        <v>59</v>
      </c>
      <c r="E611" s="37">
        <v>10228</v>
      </c>
      <c r="F611" s="47"/>
      <c r="G611" s="37">
        <f t="shared" si="9"/>
        <v>0</v>
      </c>
      <c r="H611" s="51" t="s">
        <v>897</v>
      </c>
    </row>
    <row r="612" spans="1:8" x14ac:dyDescent="0.25">
      <c r="A612" s="63" t="s">
        <v>714</v>
      </c>
      <c r="B612" s="50" t="s">
        <v>28</v>
      </c>
      <c r="C612" s="43"/>
      <c r="D612" s="50" t="s">
        <v>55</v>
      </c>
      <c r="E612" s="37">
        <v>4146</v>
      </c>
      <c r="F612" s="47"/>
      <c r="G612" s="37">
        <f t="shared" si="9"/>
        <v>0</v>
      </c>
      <c r="H612" s="51" t="s">
        <v>897</v>
      </c>
    </row>
    <row r="613" spans="1:8" x14ac:dyDescent="0.25">
      <c r="A613" s="63" t="s">
        <v>715</v>
      </c>
      <c r="B613" s="50" t="s">
        <v>26</v>
      </c>
      <c r="C613" s="43"/>
      <c r="D613" s="50" t="s">
        <v>78</v>
      </c>
      <c r="E613" s="37">
        <v>10228</v>
      </c>
      <c r="F613" s="47"/>
      <c r="G613" s="37">
        <f t="shared" si="9"/>
        <v>0</v>
      </c>
      <c r="H613" s="51" t="s">
        <v>897</v>
      </c>
    </row>
    <row r="614" spans="1:8" x14ac:dyDescent="0.25">
      <c r="A614" s="63" t="s">
        <v>715</v>
      </c>
      <c r="B614" s="50" t="s">
        <v>28</v>
      </c>
      <c r="C614" s="43"/>
      <c r="D614" s="50" t="s">
        <v>55</v>
      </c>
      <c r="E614" s="37">
        <v>4146</v>
      </c>
      <c r="F614" s="47"/>
      <c r="G614" s="37">
        <f t="shared" si="9"/>
        <v>0</v>
      </c>
      <c r="H614" s="51" t="s">
        <v>897</v>
      </c>
    </row>
    <row r="615" spans="1:8" x14ac:dyDescent="0.25">
      <c r="A615" s="63" t="s">
        <v>715</v>
      </c>
      <c r="B615" s="50" t="s">
        <v>28</v>
      </c>
      <c r="C615" s="43" t="s">
        <v>716</v>
      </c>
      <c r="D615" s="50"/>
      <c r="E615" s="37">
        <v>4766</v>
      </c>
      <c r="F615" s="47"/>
      <c r="G615" s="37">
        <f t="shared" si="9"/>
        <v>0</v>
      </c>
      <c r="H615" s="51" t="s">
        <v>898</v>
      </c>
    </row>
    <row r="616" spans="1:8" x14ac:dyDescent="0.25">
      <c r="A616" s="63" t="s">
        <v>717</v>
      </c>
      <c r="B616" s="50" t="s">
        <v>28</v>
      </c>
      <c r="C616" s="43"/>
      <c r="D616" s="50" t="s">
        <v>47</v>
      </c>
      <c r="E616" s="37">
        <v>4270</v>
      </c>
      <c r="F616" s="47"/>
      <c r="G616" s="37">
        <f t="shared" si="9"/>
        <v>0</v>
      </c>
      <c r="H616" s="51" t="s">
        <v>897</v>
      </c>
    </row>
    <row r="617" spans="1:8" x14ac:dyDescent="0.25">
      <c r="A617" s="63" t="s">
        <v>717</v>
      </c>
      <c r="B617" s="50" t="s">
        <v>28</v>
      </c>
      <c r="C617" s="43" t="s">
        <v>718</v>
      </c>
      <c r="D617" s="50"/>
      <c r="E617" s="37">
        <v>4601</v>
      </c>
      <c r="F617" s="47"/>
      <c r="G617" s="37">
        <f t="shared" si="9"/>
        <v>0</v>
      </c>
      <c r="H617" s="51" t="s">
        <v>898</v>
      </c>
    </row>
    <row r="618" spans="1:8" x14ac:dyDescent="0.25">
      <c r="A618" s="63" t="s">
        <v>719</v>
      </c>
      <c r="B618" s="50" t="s">
        <v>28</v>
      </c>
      <c r="C618" s="43" t="s">
        <v>490</v>
      </c>
      <c r="D618" s="50"/>
      <c r="E618" s="37">
        <v>4601</v>
      </c>
      <c r="F618" s="47"/>
      <c r="G618" s="37">
        <f t="shared" si="9"/>
        <v>0</v>
      </c>
      <c r="H618" s="51" t="s">
        <v>898</v>
      </c>
    </row>
    <row r="619" spans="1:8" x14ac:dyDescent="0.25">
      <c r="A619" s="63" t="s">
        <v>720</v>
      </c>
      <c r="B619" s="50" t="s">
        <v>28</v>
      </c>
      <c r="C619" s="43" t="s">
        <v>536</v>
      </c>
      <c r="D619" s="50"/>
      <c r="E619" s="37">
        <v>4766</v>
      </c>
      <c r="F619" s="47"/>
      <c r="G619" s="37">
        <f t="shared" si="9"/>
        <v>0</v>
      </c>
      <c r="H619" s="51" t="s">
        <v>898</v>
      </c>
    </row>
    <row r="620" spans="1:8" x14ac:dyDescent="0.25">
      <c r="A620" s="63" t="s">
        <v>721</v>
      </c>
      <c r="B620" s="50" t="s">
        <v>28</v>
      </c>
      <c r="C620" s="43"/>
      <c r="D620" s="50" t="s">
        <v>55</v>
      </c>
      <c r="E620" s="37">
        <v>4146</v>
      </c>
      <c r="F620" s="47"/>
      <c r="G620" s="37">
        <f t="shared" si="9"/>
        <v>0</v>
      </c>
      <c r="H620" s="51" t="s">
        <v>897</v>
      </c>
    </row>
    <row r="621" spans="1:8" x14ac:dyDescent="0.25">
      <c r="A621" s="63" t="s">
        <v>721</v>
      </c>
      <c r="B621" s="50" t="s">
        <v>28</v>
      </c>
      <c r="C621" s="43" t="s">
        <v>463</v>
      </c>
      <c r="D621" s="50"/>
      <c r="E621" s="37">
        <v>4766</v>
      </c>
      <c r="F621" s="47"/>
      <c r="G621" s="37">
        <f t="shared" si="9"/>
        <v>0</v>
      </c>
      <c r="H621" s="51" t="s">
        <v>898</v>
      </c>
    </row>
    <row r="622" spans="1:8" x14ac:dyDescent="0.25">
      <c r="A622" s="63" t="s">
        <v>722</v>
      </c>
      <c r="B622" s="50" t="s">
        <v>28</v>
      </c>
      <c r="C622" s="43" t="s">
        <v>492</v>
      </c>
      <c r="D622" s="50"/>
      <c r="E622" s="37">
        <v>4766</v>
      </c>
      <c r="F622" s="47"/>
      <c r="G622" s="37">
        <f t="shared" si="9"/>
        <v>0</v>
      </c>
      <c r="H622" s="51" t="s">
        <v>898</v>
      </c>
    </row>
    <row r="623" spans="1:8" x14ac:dyDescent="0.25">
      <c r="A623" s="63" t="s">
        <v>723</v>
      </c>
      <c r="B623" s="50" t="s">
        <v>28</v>
      </c>
      <c r="C623" s="43"/>
      <c r="D623" s="50" t="s">
        <v>55</v>
      </c>
      <c r="E623" s="37">
        <v>4146</v>
      </c>
      <c r="F623" s="47"/>
      <c r="G623" s="37">
        <f t="shared" si="9"/>
        <v>0</v>
      </c>
      <c r="H623" s="51" t="s">
        <v>897</v>
      </c>
    </row>
    <row r="624" spans="1:8" x14ac:dyDescent="0.25">
      <c r="A624" s="63" t="s">
        <v>723</v>
      </c>
      <c r="B624" s="50" t="s">
        <v>28</v>
      </c>
      <c r="C624" s="43" t="s">
        <v>310</v>
      </c>
      <c r="D624" s="50"/>
      <c r="E624" s="37">
        <v>4766</v>
      </c>
      <c r="F624" s="47"/>
      <c r="G624" s="37">
        <f t="shared" si="9"/>
        <v>0</v>
      </c>
      <c r="H624" s="51" t="s">
        <v>898</v>
      </c>
    </row>
    <row r="625" spans="1:8" x14ac:dyDescent="0.25">
      <c r="A625" s="63" t="s">
        <v>724</v>
      </c>
      <c r="B625" s="50" t="s">
        <v>26</v>
      </c>
      <c r="C625" s="43"/>
      <c r="D625" s="50" t="s">
        <v>57</v>
      </c>
      <c r="E625" s="37">
        <v>10228</v>
      </c>
      <c r="F625" s="47"/>
      <c r="G625" s="37">
        <f t="shared" si="9"/>
        <v>0</v>
      </c>
      <c r="H625" s="51" t="s">
        <v>897</v>
      </c>
    </row>
    <row r="626" spans="1:8" x14ac:dyDescent="0.25">
      <c r="A626" s="63" t="s">
        <v>724</v>
      </c>
      <c r="B626" s="50" t="s">
        <v>28</v>
      </c>
      <c r="C626" s="43"/>
      <c r="D626" s="50" t="s">
        <v>51</v>
      </c>
      <c r="E626" s="37">
        <v>4146</v>
      </c>
      <c r="F626" s="47"/>
      <c r="G626" s="37">
        <f t="shared" si="9"/>
        <v>0</v>
      </c>
      <c r="H626" s="51" t="s">
        <v>897</v>
      </c>
    </row>
    <row r="627" spans="1:8" x14ac:dyDescent="0.25">
      <c r="A627" s="63" t="s">
        <v>724</v>
      </c>
      <c r="B627" s="50" t="s">
        <v>28</v>
      </c>
      <c r="C627" s="43" t="s">
        <v>420</v>
      </c>
      <c r="D627" s="50"/>
      <c r="E627" s="37">
        <v>4766</v>
      </c>
      <c r="F627" s="47"/>
      <c r="G627" s="37">
        <f t="shared" si="9"/>
        <v>0</v>
      </c>
      <c r="H627" s="51" t="s">
        <v>898</v>
      </c>
    </row>
    <row r="628" spans="1:8" x14ac:dyDescent="0.25">
      <c r="A628" s="63" t="s">
        <v>724</v>
      </c>
      <c r="B628" s="50" t="s">
        <v>28</v>
      </c>
      <c r="C628" s="43" t="s">
        <v>725</v>
      </c>
      <c r="D628" s="50"/>
      <c r="E628" s="37">
        <v>4601</v>
      </c>
      <c r="F628" s="47"/>
      <c r="G628" s="37">
        <f t="shared" si="9"/>
        <v>0</v>
      </c>
      <c r="H628" s="51" t="s">
        <v>898</v>
      </c>
    </row>
    <row r="629" spans="1:8" x14ac:dyDescent="0.25">
      <c r="A629" s="63" t="s">
        <v>726</v>
      </c>
      <c r="B629" s="50" t="s">
        <v>28</v>
      </c>
      <c r="C629" s="43"/>
      <c r="D629" s="50" t="s">
        <v>75</v>
      </c>
      <c r="E629" s="37">
        <v>4146</v>
      </c>
      <c r="F629" s="47"/>
      <c r="G629" s="37">
        <f t="shared" si="9"/>
        <v>0</v>
      </c>
      <c r="H629" s="51" t="s">
        <v>897</v>
      </c>
    </row>
    <row r="630" spans="1:8" x14ac:dyDescent="0.25">
      <c r="A630" s="63" t="s">
        <v>727</v>
      </c>
      <c r="B630" s="50" t="s">
        <v>26</v>
      </c>
      <c r="C630" s="43"/>
      <c r="D630" s="50" t="s">
        <v>32</v>
      </c>
      <c r="E630" s="37">
        <v>10228</v>
      </c>
      <c r="F630" s="47"/>
      <c r="G630" s="37">
        <f t="shared" si="9"/>
        <v>0</v>
      </c>
      <c r="H630" s="51" t="s">
        <v>897</v>
      </c>
    </row>
    <row r="631" spans="1:8" x14ac:dyDescent="0.25">
      <c r="A631" s="63" t="s">
        <v>727</v>
      </c>
      <c r="B631" s="50" t="s">
        <v>28</v>
      </c>
      <c r="C631" s="43"/>
      <c r="D631" s="50" t="s">
        <v>59</v>
      </c>
      <c r="E631" s="37">
        <v>4146</v>
      </c>
      <c r="F631" s="47"/>
      <c r="G631" s="37">
        <f t="shared" si="9"/>
        <v>0</v>
      </c>
      <c r="H631" s="51" t="s">
        <v>897</v>
      </c>
    </row>
    <row r="632" spans="1:8" x14ac:dyDescent="0.25">
      <c r="A632" s="63" t="s">
        <v>728</v>
      </c>
      <c r="B632" s="50" t="s">
        <v>28</v>
      </c>
      <c r="C632" s="43"/>
      <c r="D632" s="50" t="s">
        <v>55</v>
      </c>
      <c r="E632" s="37">
        <v>4394</v>
      </c>
      <c r="F632" s="47"/>
      <c r="G632" s="37">
        <f t="shared" si="9"/>
        <v>0</v>
      </c>
      <c r="H632" s="51" t="s">
        <v>897</v>
      </c>
    </row>
    <row r="633" spans="1:8" x14ac:dyDescent="0.25">
      <c r="A633" s="63" t="s">
        <v>728</v>
      </c>
      <c r="B633" s="50" t="s">
        <v>28</v>
      </c>
      <c r="C633" s="43" t="s">
        <v>235</v>
      </c>
      <c r="D633" s="50"/>
      <c r="E633" s="37">
        <v>4973</v>
      </c>
      <c r="F633" s="47"/>
      <c r="G633" s="37">
        <f t="shared" si="9"/>
        <v>0</v>
      </c>
      <c r="H633" s="51" t="s">
        <v>898</v>
      </c>
    </row>
    <row r="634" spans="1:8" x14ac:dyDescent="0.25">
      <c r="A634" s="63" t="s">
        <v>729</v>
      </c>
      <c r="B634" s="50" t="s">
        <v>36</v>
      </c>
      <c r="C634" s="43"/>
      <c r="D634" s="50" t="s">
        <v>65</v>
      </c>
      <c r="E634" s="37">
        <v>12314</v>
      </c>
      <c r="F634" s="47"/>
      <c r="G634" s="37">
        <f t="shared" si="9"/>
        <v>0</v>
      </c>
      <c r="H634" s="51" t="s">
        <v>897</v>
      </c>
    </row>
    <row r="635" spans="1:8" x14ac:dyDescent="0.25">
      <c r="A635" s="63" t="s">
        <v>730</v>
      </c>
      <c r="B635" s="50" t="s">
        <v>38</v>
      </c>
      <c r="C635" s="43"/>
      <c r="D635" s="50" t="s">
        <v>63</v>
      </c>
      <c r="E635" s="37">
        <v>5320</v>
      </c>
      <c r="F635" s="47"/>
      <c r="G635" s="37">
        <f t="shared" si="9"/>
        <v>0</v>
      </c>
      <c r="H635" s="51" t="s">
        <v>897</v>
      </c>
    </row>
    <row r="636" spans="1:8" x14ac:dyDescent="0.25">
      <c r="A636" s="63" t="s">
        <v>731</v>
      </c>
      <c r="B636" s="50" t="s">
        <v>38</v>
      </c>
      <c r="C636" s="43"/>
      <c r="D636" s="50" t="s">
        <v>33</v>
      </c>
      <c r="E636" s="37">
        <v>5320</v>
      </c>
      <c r="F636" s="47"/>
      <c r="G636" s="37">
        <f t="shared" si="9"/>
        <v>0</v>
      </c>
      <c r="H636" s="51" t="s">
        <v>897</v>
      </c>
    </row>
    <row r="637" spans="1:8" x14ac:dyDescent="0.25">
      <c r="A637" s="63" t="s">
        <v>732</v>
      </c>
      <c r="B637" s="50" t="s">
        <v>36</v>
      </c>
      <c r="C637" s="43"/>
      <c r="D637" s="50" t="s">
        <v>46</v>
      </c>
      <c r="E637" s="37">
        <v>12314</v>
      </c>
      <c r="F637" s="47"/>
      <c r="G637" s="37">
        <f t="shared" si="9"/>
        <v>0</v>
      </c>
      <c r="H637" s="51" t="s">
        <v>897</v>
      </c>
    </row>
    <row r="638" spans="1:8" x14ac:dyDescent="0.25">
      <c r="A638" s="63" t="s">
        <v>733</v>
      </c>
      <c r="B638" s="50" t="s">
        <v>26</v>
      </c>
      <c r="C638" s="43"/>
      <c r="D638" s="50" t="s">
        <v>34</v>
      </c>
      <c r="E638" s="37">
        <v>10228</v>
      </c>
      <c r="F638" s="47"/>
      <c r="G638" s="37">
        <f t="shared" si="9"/>
        <v>0</v>
      </c>
      <c r="H638" s="51" t="s">
        <v>897</v>
      </c>
    </row>
    <row r="639" spans="1:8" x14ac:dyDescent="0.25">
      <c r="A639" s="63" t="s">
        <v>733</v>
      </c>
      <c r="B639" s="50" t="s">
        <v>26</v>
      </c>
      <c r="C639" s="43"/>
      <c r="D639" s="50" t="s">
        <v>283</v>
      </c>
      <c r="E639" s="37">
        <v>11054</v>
      </c>
      <c r="F639" s="47"/>
      <c r="G639" s="37">
        <f t="shared" si="9"/>
        <v>0</v>
      </c>
      <c r="H639" s="51" t="s">
        <v>897</v>
      </c>
    </row>
    <row r="640" spans="1:8" x14ac:dyDescent="0.25">
      <c r="A640" s="63" t="s">
        <v>733</v>
      </c>
      <c r="B640" s="50" t="s">
        <v>48</v>
      </c>
      <c r="C640" s="43"/>
      <c r="D640" s="50" t="s">
        <v>32</v>
      </c>
      <c r="E640" s="37">
        <v>4566</v>
      </c>
      <c r="F640" s="47"/>
      <c r="G640" s="37">
        <f t="shared" si="9"/>
        <v>0</v>
      </c>
      <c r="H640" s="51" t="s">
        <v>897</v>
      </c>
    </row>
    <row r="641" spans="1:8" x14ac:dyDescent="0.25">
      <c r="A641" s="63" t="s">
        <v>734</v>
      </c>
      <c r="B641" s="50" t="s">
        <v>26</v>
      </c>
      <c r="C641" s="43"/>
      <c r="D641" s="50" t="s">
        <v>64</v>
      </c>
      <c r="E641" s="37">
        <v>10228</v>
      </c>
      <c r="F641" s="47"/>
      <c r="G641" s="37">
        <f t="shared" si="9"/>
        <v>0</v>
      </c>
      <c r="H641" s="51" t="s">
        <v>897</v>
      </c>
    </row>
    <row r="642" spans="1:8" x14ac:dyDescent="0.25">
      <c r="A642" s="63" t="s">
        <v>734</v>
      </c>
      <c r="B642" s="50" t="s">
        <v>26</v>
      </c>
      <c r="C642" s="43" t="s">
        <v>735</v>
      </c>
      <c r="D642" s="50"/>
      <c r="E642" s="37">
        <v>10641</v>
      </c>
      <c r="F642" s="47"/>
      <c r="G642" s="37">
        <f t="shared" si="9"/>
        <v>0</v>
      </c>
      <c r="H642" s="51" t="s">
        <v>898</v>
      </c>
    </row>
    <row r="643" spans="1:8" x14ac:dyDescent="0.25">
      <c r="A643" s="63" t="s">
        <v>734</v>
      </c>
      <c r="B643" s="50" t="s">
        <v>28</v>
      </c>
      <c r="C643" s="43"/>
      <c r="D643" s="50" t="s">
        <v>51</v>
      </c>
      <c r="E643" s="37">
        <v>4146</v>
      </c>
      <c r="F643" s="47"/>
      <c r="G643" s="37">
        <f t="shared" si="9"/>
        <v>0</v>
      </c>
      <c r="H643" s="51" t="s">
        <v>897</v>
      </c>
    </row>
    <row r="644" spans="1:8" x14ac:dyDescent="0.25">
      <c r="A644" s="63" t="s">
        <v>734</v>
      </c>
      <c r="B644" s="50" t="s">
        <v>28</v>
      </c>
      <c r="C644" s="43" t="s">
        <v>518</v>
      </c>
      <c r="D644" s="50"/>
      <c r="E644" s="37">
        <v>4766</v>
      </c>
      <c r="F644" s="47"/>
      <c r="G644" s="37">
        <f t="shared" si="9"/>
        <v>0</v>
      </c>
      <c r="H644" s="51" t="s">
        <v>898</v>
      </c>
    </row>
    <row r="645" spans="1:8" x14ac:dyDescent="0.25">
      <c r="A645" s="63" t="s">
        <v>734</v>
      </c>
      <c r="B645" s="50" t="s">
        <v>28</v>
      </c>
      <c r="C645" s="43" t="s">
        <v>644</v>
      </c>
      <c r="D645" s="50"/>
      <c r="E645" s="37">
        <v>4601</v>
      </c>
      <c r="F645" s="47"/>
      <c r="G645" s="37">
        <f t="shared" si="9"/>
        <v>0</v>
      </c>
      <c r="H645" s="51" t="s">
        <v>898</v>
      </c>
    </row>
    <row r="646" spans="1:8" x14ac:dyDescent="0.25">
      <c r="A646" s="63" t="s">
        <v>736</v>
      </c>
      <c r="B646" s="50" t="s">
        <v>28</v>
      </c>
      <c r="C646" s="43" t="s">
        <v>737</v>
      </c>
      <c r="D646" s="50"/>
      <c r="E646" s="37">
        <v>4766</v>
      </c>
      <c r="F646" s="47"/>
      <c r="G646" s="37">
        <f t="shared" si="9"/>
        <v>0</v>
      </c>
      <c r="H646" s="51" t="s">
        <v>898</v>
      </c>
    </row>
    <row r="647" spans="1:8" x14ac:dyDescent="0.25">
      <c r="A647" s="63" t="s">
        <v>738</v>
      </c>
      <c r="B647" s="50" t="s">
        <v>38</v>
      </c>
      <c r="C647" s="43"/>
      <c r="D647" s="50" t="s">
        <v>41</v>
      </c>
      <c r="E647" s="37">
        <v>5320</v>
      </c>
      <c r="F647" s="47"/>
      <c r="G647" s="37">
        <f t="shared" si="9"/>
        <v>0</v>
      </c>
      <c r="H647" s="51" t="s">
        <v>897</v>
      </c>
    </row>
    <row r="648" spans="1:8" x14ac:dyDescent="0.25">
      <c r="A648" s="63" t="s">
        <v>739</v>
      </c>
      <c r="B648" s="50" t="s">
        <v>26</v>
      </c>
      <c r="C648" s="43"/>
      <c r="D648" s="50" t="s">
        <v>740</v>
      </c>
      <c r="E648" s="37">
        <v>10228</v>
      </c>
      <c r="F648" s="47"/>
      <c r="G648" s="37">
        <f t="shared" si="9"/>
        <v>0</v>
      </c>
      <c r="H648" s="51" t="s">
        <v>897</v>
      </c>
    </row>
    <row r="649" spans="1:8" x14ac:dyDescent="0.25">
      <c r="A649" s="63" t="s">
        <v>739</v>
      </c>
      <c r="B649" s="50" t="s">
        <v>36</v>
      </c>
      <c r="C649" s="43"/>
      <c r="D649" s="50" t="s">
        <v>39</v>
      </c>
      <c r="E649" s="37">
        <v>11901</v>
      </c>
      <c r="F649" s="47"/>
      <c r="G649" s="37">
        <f t="shared" si="9"/>
        <v>0</v>
      </c>
      <c r="H649" s="51" t="s">
        <v>897</v>
      </c>
    </row>
    <row r="650" spans="1:8" x14ac:dyDescent="0.25">
      <c r="A650" s="63" t="s">
        <v>739</v>
      </c>
      <c r="B650" s="50" t="s">
        <v>28</v>
      </c>
      <c r="C650" s="43"/>
      <c r="D650" s="50" t="s">
        <v>58</v>
      </c>
      <c r="E650" s="37">
        <v>4146</v>
      </c>
      <c r="F650" s="47"/>
      <c r="G650" s="37">
        <f t="shared" si="9"/>
        <v>0</v>
      </c>
      <c r="H650" s="51" t="s">
        <v>897</v>
      </c>
    </row>
    <row r="651" spans="1:8" x14ac:dyDescent="0.25">
      <c r="A651" s="63" t="s">
        <v>741</v>
      </c>
      <c r="B651" s="50" t="s">
        <v>28</v>
      </c>
      <c r="C651" s="43" t="s">
        <v>742</v>
      </c>
      <c r="D651" s="50"/>
      <c r="E651" s="37">
        <v>4766</v>
      </c>
      <c r="F651" s="47"/>
      <c r="G651" s="37">
        <f t="shared" si="9"/>
        <v>0</v>
      </c>
      <c r="H651" s="51" t="s">
        <v>898</v>
      </c>
    </row>
    <row r="652" spans="1:8" x14ac:dyDescent="0.25">
      <c r="A652" s="63" t="s">
        <v>743</v>
      </c>
      <c r="B652" s="50" t="s">
        <v>26</v>
      </c>
      <c r="C652" s="43" t="s">
        <v>744</v>
      </c>
      <c r="D652" s="50"/>
      <c r="E652" s="37">
        <v>10228</v>
      </c>
      <c r="F652" s="47"/>
      <c r="G652" s="37">
        <f t="shared" si="9"/>
        <v>0</v>
      </c>
      <c r="H652" s="51" t="s">
        <v>898</v>
      </c>
    </row>
    <row r="653" spans="1:8" x14ac:dyDescent="0.25">
      <c r="A653" s="63" t="s">
        <v>743</v>
      </c>
      <c r="B653" s="50" t="s">
        <v>28</v>
      </c>
      <c r="C653" s="43" t="s">
        <v>628</v>
      </c>
      <c r="D653" s="50"/>
      <c r="E653" s="37">
        <v>4973</v>
      </c>
      <c r="F653" s="47"/>
      <c r="G653" s="37">
        <f t="shared" si="9"/>
        <v>0</v>
      </c>
      <c r="H653" s="51" t="s">
        <v>898</v>
      </c>
    </row>
    <row r="654" spans="1:8" x14ac:dyDescent="0.25">
      <c r="A654" s="63" t="s">
        <v>745</v>
      </c>
      <c r="B654" s="50" t="s">
        <v>28</v>
      </c>
      <c r="C654" s="43"/>
      <c r="D654" s="50" t="s">
        <v>55</v>
      </c>
      <c r="E654" s="37">
        <v>4394</v>
      </c>
      <c r="F654" s="47"/>
      <c r="G654" s="37">
        <f t="shared" si="9"/>
        <v>0</v>
      </c>
      <c r="H654" s="51" t="s">
        <v>897</v>
      </c>
    </row>
    <row r="655" spans="1:8" x14ac:dyDescent="0.25">
      <c r="A655" s="63" t="s">
        <v>745</v>
      </c>
      <c r="B655" s="50" t="s">
        <v>28</v>
      </c>
      <c r="C655" s="43" t="s">
        <v>746</v>
      </c>
      <c r="D655" s="50"/>
      <c r="E655" s="37">
        <v>4973</v>
      </c>
      <c r="F655" s="47"/>
      <c r="G655" s="37">
        <f t="shared" si="9"/>
        <v>0</v>
      </c>
      <c r="H655" s="51" t="s">
        <v>898</v>
      </c>
    </row>
    <row r="656" spans="1:8" x14ac:dyDescent="0.25">
      <c r="A656" s="63" t="s">
        <v>747</v>
      </c>
      <c r="B656" s="50" t="s">
        <v>28</v>
      </c>
      <c r="C656" s="43" t="s">
        <v>748</v>
      </c>
      <c r="D656" s="50"/>
      <c r="E656" s="37">
        <v>4766</v>
      </c>
      <c r="F656" s="47"/>
      <c r="G656" s="37">
        <f t="shared" si="9"/>
        <v>0</v>
      </c>
      <c r="H656" s="51" t="s">
        <v>898</v>
      </c>
    </row>
    <row r="657" spans="1:8" x14ac:dyDescent="0.25">
      <c r="A657" s="63" t="s">
        <v>749</v>
      </c>
      <c r="B657" s="50" t="s">
        <v>36</v>
      </c>
      <c r="C657" s="43"/>
      <c r="D657" s="50" t="s">
        <v>46</v>
      </c>
      <c r="E657" s="37">
        <v>12314</v>
      </c>
      <c r="F657" s="47"/>
      <c r="G657" s="37">
        <f t="shared" si="9"/>
        <v>0</v>
      </c>
      <c r="H657" s="51" t="s">
        <v>897</v>
      </c>
    </row>
    <row r="658" spans="1:8" x14ac:dyDescent="0.25">
      <c r="A658" s="63" t="s">
        <v>750</v>
      </c>
      <c r="B658" s="50" t="s">
        <v>26</v>
      </c>
      <c r="C658" s="43"/>
      <c r="D658" s="50" t="s">
        <v>319</v>
      </c>
      <c r="E658" s="37">
        <v>10228</v>
      </c>
      <c r="F658" s="47"/>
      <c r="G658" s="37">
        <f t="shared" si="9"/>
        <v>0</v>
      </c>
      <c r="H658" s="51" t="s">
        <v>897</v>
      </c>
    </row>
    <row r="659" spans="1:8" x14ac:dyDescent="0.25">
      <c r="A659" s="63" t="s">
        <v>750</v>
      </c>
      <c r="B659" s="50" t="s">
        <v>28</v>
      </c>
      <c r="C659" s="43"/>
      <c r="D659" s="50" t="s">
        <v>55</v>
      </c>
      <c r="E659" s="37">
        <v>4146</v>
      </c>
      <c r="F659" s="47"/>
      <c r="G659" s="37">
        <f t="shared" si="9"/>
        <v>0</v>
      </c>
      <c r="H659" s="51" t="s">
        <v>897</v>
      </c>
    </row>
    <row r="660" spans="1:8" x14ac:dyDescent="0.25">
      <c r="A660" s="63" t="s">
        <v>751</v>
      </c>
      <c r="B660" s="50" t="s">
        <v>28</v>
      </c>
      <c r="C660" s="43"/>
      <c r="D660" s="50" t="s">
        <v>55</v>
      </c>
      <c r="E660" s="37">
        <v>4146</v>
      </c>
      <c r="F660" s="47"/>
      <c r="G660" s="37">
        <f t="shared" si="9"/>
        <v>0</v>
      </c>
      <c r="H660" s="51" t="s">
        <v>897</v>
      </c>
    </row>
    <row r="661" spans="1:8" x14ac:dyDescent="0.25">
      <c r="A661" s="63" t="s">
        <v>751</v>
      </c>
      <c r="B661" s="50" t="s">
        <v>28</v>
      </c>
      <c r="C661" s="43" t="s">
        <v>492</v>
      </c>
      <c r="D661" s="50"/>
      <c r="E661" s="37">
        <v>4766</v>
      </c>
      <c r="F661" s="47"/>
      <c r="G661" s="37">
        <f t="shared" si="9"/>
        <v>0</v>
      </c>
      <c r="H661" s="51" t="s">
        <v>898</v>
      </c>
    </row>
    <row r="662" spans="1:8" x14ac:dyDescent="0.25">
      <c r="A662" s="63" t="s">
        <v>752</v>
      </c>
      <c r="B662" s="50" t="s">
        <v>28</v>
      </c>
      <c r="C662" s="43"/>
      <c r="D662" s="50" t="s">
        <v>51</v>
      </c>
      <c r="E662" s="37">
        <v>4146</v>
      </c>
      <c r="F662" s="47"/>
      <c r="G662" s="37">
        <f t="shared" ref="G662:G725" si="10">E662*F662</f>
        <v>0</v>
      </c>
      <c r="H662" s="51" t="s">
        <v>897</v>
      </c>
    </row>
    <row r="663" spans="1:8" x14ac:dyDescent="0.25">
      <c r="A663" s="63" t="s">
        <v>753</v>
      </c>
      <c r="B663" s="50" t="s">
        <v>26</v>
      </c>
      <c r="C663" s="43"/>
      <c r="D663" s="50" t="s">
        <v>319</v>
      </c>
      <c r="E663" s="37">
        <v>10228</v>
      </c>
      <c r="F663" s="47"/>
      <c r="G663" s="37">
        <f t="shared" si="10"/>
        <v>0</v>
      </c>
      <c r="H663" s="51" t="s">
        <v>897</v>
      </c>
    </row>
    <row r="664" spans="1:8" x14ac:dyDescent="0.25">
      <c r="A664" s="63" t="s">
        <v>753</v>
      </c>
      <c r="B664" s="50" t="s">
        <v>28</v>
      </c>
      <c r="C664" s="43"/>
      <c r="D664" s="50" t="s">
        <v>59</v>
      </c>
      <c r="E664" s="37">
        <v>4146</v>
      </c>
      <c r="F664" s="47"/>
      <c r="G664" s="37">
        <f t="shared" si="10"/>
        <v>0</v>
      </c>
      <c r="H664" s="51" t="s">
        <v>897</v>
      </c>
    </row>
    <row r="665" spans="1:8" x14ac:dyDescent="0.25">
      <c r="A665" s="63" t="s">
        <v>753</v>
      </c>
      <c r="B665" s="50" t="s">
        <v>28</v>
      </c>
      <c r="C665" s="43" t="s">
        <v>754</v>
      </c>
      <c r="D665" s="50"/>
      <c r="E665" s="37">
        <v>4766</v>
      </c>
      <c r="F665" s="47"/>
      <c r="G665" s="37">
        <f t="shared" si="10"/>
        <v>0</v>
      </c>
      <c r="H665" s="51" t="s">
        <v>898</v>
      </c>
    </row>
    <row r="666" spans="1:8" x14ac:dyDescent="0.25">
      <c r="A666" s="63" t="s">
        <v>755</v>
      </c>
      <c r="B666" s="50" t="s">
        <v>28</v>
      </c>
      <c r="C666" s="43" t="s">
        <v>756</v>
      </c>
      <c r="D666" s="50"/>
      <c r="E666" s="37">
        <v>4766</v>
      </c>
      <c r="F666" s="47"/>
      <c r="G666" s="37">
        <f t="shared" si="10"/>
        <v>0</v>
      </c>
      <c r="H666" s="51" t="s">
        <v>898</v>
      </c>
    </row>
    <row r="667" spans="1:8" x14ac:dyDescent="0.25">
      <c r="A667" s="63" t="s">
        <v>757</v>
      </c>
      <c r="B667" s="50" t="s">
        <v>28</v>
      </c>
      <c r="C667" s="43"/>
      <c r="D667" s="50" t="s">
        <v>55</v>
      </c>
      <c r="E667" s="37">
        <v>4146</v>
      </c>
      <c r="F667" s="47"/>
      <c r="G667" s="37">
        <f t="shared" si="10"/>
        <v>0</v>
      </c>
      <c r="H667" s="51" t="s">
        <v>897</v>
      </c>
    </row>
    <row r="668" spans="1:8" x14ac:dyDescent="0.25">
      <c r="A668" s="63" t="s">
        <v>757</v>
      </c>
      <c r="B668" s="50" t="s">
        <v>28</v>
      </c>
      <c r="C668" s="43" t="s">
        <v>758</v>
      </c>
      <c r="D668" s="50"/>
      <c r="E668" s="37">
        <v>4766</v>
      </c>
      <c r="F668" s="47"/>
      <c r="G668" s="37">
        <f t="shared" si="10"/>
        <v>0</v>
      </c>
      <c r="H668" s="51" t="s">
        <v>898</v>
      </c>
    </row>
    <row r="669" spans="1:8" x14ac:dyDescent="0.25">
      <c r="A669" s="63" t="s">
        <v>759</v>
      </c>
      <c r="B669" s="50" t="s">
        <v>26</v>
      </c>
      <c r="C669" s="43"/>
      <c r="D669" s="50" t="s">
        <v>64</v>
      </c>
      <c r="E669" s="37">
        <v>10228</v>
      </c>
      <c r="F669" s="47"/>
      <c r="G669" s="37">
        <f t="shared" si="10"/>
        <v>0</v>
      </c>
      <c r="H669" s="51" t="s">
        <v>897</v>
      </c>
    </row>
    <row r="670" spans="1:8" x14ac:dyDescent="0.25">
      <c r="A670" s="63" t="s">
        <v>759</v>
      </c>
      <c r="B670" s="50" t="s">
        <v>38</v>
      </c>
      <c r="C670" s="43"/>
      <c r="D670" s="50" t="s">
        <v>57</v>
      </c>
      <c r="E670" s="37">
        <v>5320</v>
      </c>
      <c r="F670" s="47"/>
      <c r="G670" s="37">
        <f t="shared" si="10"/>
        <v>0</v>
      </c>
      <c r="H670" s="51" t="s">
        <v>897</v>
      </c>
    </row>
    <row r="671" spans="1:8" x14ac:dyDescent="0.25">
      <c r="A671" s="63" t="s">
        <v>760</v>
      </c>
      <c r="B671" s="50" t="s">
        <v>38</v>
      </c>
      <c r="C671" s="43"/>
      <c r="D671" s="50" t="s">
        <v>41</v>
      </c>
      <c r="E671" s="37">
        <v>5527</v>
      </c>
      <c r="F671" s="47"/>
      <c r="G671" s="37">
        <f t="shared" si="10"/>
        <v>0</v>
      </c>
      <c r="H671" s="51" t="s">
        <v>897</v>
      </c>
    </row>
    <row r="672" spans="1:8" x14ac:dyDescent="0.25">
      <c r="A672" s="63" t="s">
        <v>761</v>
      </c>
      <c r="B672" s="50" t="s">
        <v>28</v>
      </c>
      <c r="C672" s="43"/>
      <c r="D672" s="50" t="s">
        <v>75</v>
      </c>
      <c r="E672" s="37">
        <v>4146</v>
      </c>
      <c r="F672" s="47"/>
      <c r="G672" s="37">
        <f t="shared" si="10"/>
        <v>0</v>
      </c>
      <c r="H672" s="51" t="s">
        <v>897</v>
      </c>
    </row>
    <row r="673" spans="1:8" x14ac:dyDescent="0.25">
      <c r="A673" s="63" t="s">
        <v>761</v>
      </c>
      <c r="B673" s="50" t="s">
        <v>28</v>
      </c>
      <c r="C673" s="43" t="s">
        <v>660</v>
      </c>
      <c r="D673" s="50"/>
      <c r="E673" s="37">
        <v>4973</v>
      </c>
      <c r="F673" s="47"/>
      <c r="G673" s="37">
        <f t="shared" si="10"/>
        <v>0</v>
      </c>
      <c r="H673" s="51" t="s">
        <v>898</v>
      </c>
    </row>
    <row r="674" spans="1:8" x14ac:dyDescent="0.25">
      <c r="A674" s="63" t="s">
        <v>762</v>
      </c>
      <c r="B674" s="50" t="s">
        <v>28</v>
      </c>
      <c r="C674" s="43" t="s">
        <v>553</v>
      </c>
      <c r="D674" s="50"/>
      <c r="E674" s="37">
        <v>4766</v>
      </c>
      <c r="F674" s="47"/>
      <c r="G674" s="37">
        <f t="shared" si="10"/>
        <v>0</v>
      </c>
      <c r="H674" s="51" t="s">
        <v>898</v>
      </c>
    </row>
    <row r="675" spans="1:8" x14ac:dyDescent="0.25">
      <c r="A675" s="63" t="s">
        <v>763</v>
      </c>
      <c r="B675" s="50" t="s">
        <v>28</v>
      </c>
      <c r="C675" s="43"/>
      <c r="D675" s="50" t="s">
        <v>47</v>
      </c>
      <c r="E675" s="37">
        <v>4146</v>
      </c>
      <c r="F675" s="47"/>
      <c r="G675" s="37">
        <f t="shared" si="10"/>
        <v>0</v>
      </c>
      <c r="H675" s="51" t="s">
        <v>897</v>
      </c>
    </row>
    <row r="676" spans="1:8" x14ac:dyDescent="0.25">
      <c r="A676" s="63" t="s">
        <v>764</v>
      </c>
      <c r="B676" s="50" t="s">
        <v>36</v>
      </c>
      <c r="C676" s="43"/>
      <c r="D676" s="50" t="s">
        <v>37</v>
      </c>
      <c r="E676" s="37">
        <v>12314</v>
      </c>
      <c r="F676" s="47"/>
      <c r="G676" s="37">
        <f t="shared" si="10"/>
        <v>0</v>
      </c>
      <c r="H676" s="51" t="s">
        <v>897</v>
      </c>
    </row>
    <row r="677" spans="1:8" x14ac:dyDescent="0.25">
      <c r="A677" s="63" t="s">
        <v>764</v>
      </c>
      <c r="B677" s="50" t="s">
        <v>38</v>
      </c>
      <c r="C677" s="43"/>
      <c r="D677" s="50" t="s">
        <v>32</v>
      </c>
      <c r="E677" s="37">
        <v>5196</v>
      </c>
      <c r="F677" s="47"/>
      <c r="G677" s="37">
        <f t="shared" si="10"/>
        <v>0</v>
      </c>
      <c r="H677" s="51" t="s">
        <v>897</v>
      </c>
    </row>
    <row r="678" spans="1:8" x14ac:dyDescent="0.25">
      <c r="A678" s="63" t="s">
        <v>765</v>
      </c>
      <c r="B678" s="50" t="s">
        <v>38</v>
      </c>
      <c r="C678" s="43"/>
      <c r="D678" s="50" t="s">
        <v>60</v>
      </c>
      <c r="E678" s="37">
        <v>5320</v>
      </c>
      <c r="F678" s="47"/>
      <c r="G678" s="37">
        <f t="shared" si="10"/>
        <v>0</v>
      </c>
      <c r="H678" s="51" t="s">
        <v>897</v>
      </c>
    </row>
    <row r="679" spans="1:8" x14ac:dyDescent="0.25">
      <c r="A679" s="63" t="s">
        <v>766</v>
      </c>
      <c r="B679" s="50" t="s">
        <v>28</v>
      </c>
      <c r="C679" s="43"/>
      <c r="D679" s="50" t="s">
        <v>59</v>
      </c>
      <c r="E679" s="37">
        <v>4560</v>
      </c>
      <c r="F679" s="47"/>
      <c r="G679" s="37">
        <f t="shared" si="10"/>
        <v>0</v>
      </c>
      <c r="H679" s="51" t="s">
        <v>897</v>
      </c>
    </row>
    <row r="680" spans="1:8" x14ac:dyDescent="0.25">
      <c r="A680" s="63" t="s">
        <v>767</v>
      </c>
      <c r="B680" s="50" t="s">
        <v>28</v>
      </c>
      <c r="C680" s="43"/>
      <c r="D680" s="50" t="s">
        <v>50</v>
      </c>
      <c r="E680" s="37">
        <v>4560</v>
      </c>
      <c r="F680" s="47"/>
      <c r="G680" s="37">
        <f t="shared" si="10"/>
        <v>0</v>
      </c>
      <c r="H680" s="51" t="s">
        <v>897</v>
      </c>
    </row>
    <row r="681" spans="1:8" x14ac:dyDescent="0.25">
      <c r="A681" s="63" t="s">
        <v>768</v>
      </c>
      <c r="B681" s="50" t="s">
        <v>28</v>
      </c>
      <c r="C681" s="43" t="s">
        <v>769</v>
      </c>
      <c r="D681" s="50"/>
      <c r="E681" s="37">
        <v>4766</v>
      </c>
      <c r="F681" s="47"/>
      <c r="G681" s="37">
        <f t="shared" si="10"/>
        <v>0</v>
      </c>
      <c r="H681" s="51" t="s">
        <v>898</v>
      </c>
    </row>
    <row r="682" spans="1:8" x14ac:dyDescent="0.25">
      <c r="A682" s="63" t="s">
        <v>770</v>
      </c>
      <c r="B682" s="50" t="s">
        <v>28</v>
      </c>
      <c r="C682" s="43" t="s">
        <v>771</v>
      </c>
      <c r="D682" s="50"/>
      <c r="E682" s="37">
        <v>4766</v>
      </c>
      <c r="F682" s="47"/>
      <c r="G682" s="37">
        <f t="shared" si="10"/>
        <v>0</v>
      </c>
      <c r="H682" s="51" t="s">
        <v>898</v>
      </c>
    </row>
    <row r="683" spans="1:8" x14ac:dyDescent="0.25">
      <c r="A683" s="63" t="s">
        <v>772</v>
      </c>
      <c r="B683" s="50" t="s">
        <v>28</v>
      </c>
      <c r="C683" s="43"/>
      <c r="D683" s="50" t="s">
        <v>50</v>
      </c>
      <c r="E683" s="37">
        <v>4560</v>
      </c>
      <c r="F683" s="47"/>
      <c r="G683" s="37">
        <f t="shared" si="10"/>
        <v>0</v>
      </c>
      <c r="H683" s="51" t="s">
        <v>897</v>
      </c>
    </row>
    <row r="684" spans="1:8" x14ac:dyDescent="0.25">
      <c r="A684" s="63" t="s">
        <v>773</v>
      </c>
      <c r="B684" s="50" t="s">
        <v>26</v>
      </c>
      <c r="C684" s="43" t="s">
        <v>774</v>
      </c>
      <c r="D684" s="50"/>
      <c r="E684" s="37">
        <v>9980</v>
      </c>
      <c r="F684" s="47"/>
      <c r="G684" s="37">
        <f t="shared" si="10"/>
        <v>0</v>
      </c>
      <c r="H684" s="51" t="s">
        <v>898</v>
      </c>
    </row>
    <row r="685" spans="1:8" x14ac:dyDescent="0.25">
      <c r="A685" s="63" t="s">
        <v>775</v>
      </c>
      <c r="B685" s="50" t="s">
        <v>28</v>
      </c>
      <c r="C685" s="43" t="s">
        <v>776</v>
      </c>
      <c r="D685" s="50"/>
      <c r="E685" s="37">
        <v>4766</v>
      </c>
      <c r="F685" s="47"/>
      <c r="G685" s="37">
        <f t="shared" si="10"/>
        <v>0</v>
      </c>
      <c r="H685" s="51" t="s">
        <v>898</v>
      </c>
    </row>
    <row r="686" spans="1:8" x14ac:dyDescent="0.25">
      <c r="A686" s="63" t="s">
        <v>777</v>
      </c>
      <c r="B686" s="50" t="s">
        <v>28</v>
      </c>
      <c r="C686" s="43" t="s">
        <v>778</v>
      </c>
      <c r="D686" s="50"/>
      <c r="E686" s="37">
        <v>4973</v>
      </c>
      <c r="F686" s="47"/>
      <c r="G686" s="37">
        <f t="shared" si="10"/>
        <v>0</v>
      </c>
      <c r="H686" s="51" t="s">
        <v>898</v>
      </c>
    </row>
    <row r="687" spans="1:8" x14ac:dyDescent="0.25">
      <c r="A687" s="63" t="s">
        <v>779</v>
      </c>
      <c r="B687" s="50" t="s">
        <v>28</v>
      </c>
      <c r="C687" s="43"/>
      <c r="D687" s="50" t="s">
        <v>51</v>
      </c>
      <c r="E687" s="37">
        <v>4560</v>
      </c>
      <c r="F687" s="47"/>
      <c r="G687" s="37">
        <f t="shared" si="10"/>
        <v>0</v>
      </c>
      <c r="H687" s="51" t="s">
        <v>897</v>
      </c>
    </row>
    <row r="688" spans="1:8" x14ac:dyDescent="0.25">
      <c r="A688" s="63" t="s">
        <v>780</v>
      </c>
      <c r="B688" s="50" t="s">
        <v>28</v>
      </c>
      <c r="C688" s="43"/>
      <c r="D688" s="50" t="s">
        <v>55</v>
      </c>
      <c r="E688" s="37">
        <v>4560</v>
      </c>
      <c r="F688" s="47"/>
      <c r="G688" s="37">
        <f t="shared" si="10"/>
        <v>0</v>
      </c>
      <c r="H688" s="51" t="s">
        <v>897</v>
      </c>
    </row>
    <row r="689" spans="1:8" x14ac:dyDescent="0.25">
      <c r="A689" s="63" t="s">
        <v>781</v>
      </c>
      <c r="B689" s="50" t="s">
        <v>28</v>
      </c>
      <c r="C689" s="43"/>
      <c r="D689" s="50" t="s">
        <v>78</v>
      </c>
      <c r="E689" s="37">
        <v>4560</v>
      </c>
      <c r="F689" s="47"/>
      <c r="G689" s="37">
        <f t="shared" si="10"/>
        <v>0</v>
      </c>
      <c r="H689" s="51" t="s">
        <v>897</v>
      </c>
    </row>
    <row r="690" spans="1:8" x14ac:dyDescent="0.25">
      <c r="A690" s="63" t="s">
        <v>782</v>
      </c>
      <c r="B690" s="50" t="s">
        <v>28</v>
      </c>
      <c r="C690" s="43"/>
      <c r="D690" s="50" t="s">
        <v>31</v>
      </c>
      <c r="E690" s="37">
        <v>4560</v>
      </c>
      <c r="F690" s="47"/>
      <c r="G690" s="37">
        <f t="shared" si="10"/>
        <v>0</v>
      </c>
      <c r="H690" s="51" t="s">
        <v>897</v>
      </c>
    </row>
    <row r="691" spans="1:8" x14ac:dyDescent="0.25">
      <c r="A691" s="63" t="s">
        <v>783</v>
      </c>
      <c r="B691" s="50" t="s">
        <v>28</v>
      </c>
      <c r="C691" s="43"/>
      <c r="D691" s="50" t="s">
        <v>47</v>
      </c>
      <c r="E691" s="37">
        <v>4560</v>
      </c>
      <c r="F691" s="47"/>
      <c r="G691" s="37">
        <f t="shared" si="10"/>
        <v>0</v>
      </c>
      <c r="H691" s="51" t="s">
        <v>897</v>
      </c>
    </row>
    <row r="692" spans="1:8" x14ac:dyDescent="0.25">
      <c r="A692" s="63" t="s">
        <v>784</v>
      </c>
      <c r="B692" s="50" t="s">
        <v>28</v>
      </c>
      <c r="C692" s="43"/>
      <c r="D692" s="50" t="s">
        <v>47</v>
      </c>
      <c r="E692" s="37">
        <v>4560</v>
      </c>
      <c r="F692" s="47"/>
      <c r="G692" s="37">
        <f t="shared" si="10"/>
        <v>0</v>
      </c>
      <c r="H692" s="51" t="s">
        <v>897</v>
      </c>
    </row>
    <row r="693" spans="1:8" x14ac:dyDescent="0.25">
      <c r="A693" s="63" t="s">
        <v>785</v>
      </c>
      <c r="B693" s="50" t="s">
        <v>28</v>
      </c>
      <c r="C693" s="43" t="s">
        <v>786</v>
      </c>
      <c r="D693" s="50"/>
      <c r="E693" s="37">
        <v>4973</v>
      </c>
      <c r="F693" s="47"/>
      <c r="G693" s="37">
        <f t="shared" si="10"/>
        <v>0</v>
      </c>
      <c r="H693" s="51" t="s">
        <v>898</v>
      </c>
    </row>
    <row r="694" spans="1:8" x14ac:dyDescent="0.25">
      <c r="A694" s="63" t="s">
        <v>787</v>
      </c>
      <c r="B694" s="50" t="s">
        <v>28</v>
      </c>
      <c r="C694" s="43" t="s">
        <v>788</v>
      </c>
      <c r="D694" s="50"/>
      <c r="E694" s="37">
        <v>4766</v>
      </c>
      <c r="F694" s="47"/>
      <c r="G694" s="37">
        <f t="shared" si="10"/>
        <v>0</v>
      </c>
      <c r="H694" s="51" t="s">
        <v>898</v>
      </c>
    </row>
    <row r="695" spans="1:8" x14ac:dyDescent="0.25">
      <c r="A695" s="63" t="s">
        <v>789</v>
      </c>
      <c r="B695" s="50" t="s">
        <v>28</v>
      </c>
      <c r="C695" s="43" t="s">
        <v>660</v>
      </c>
      <c r="D695" s="50"/>
      <c r="E695" s="37">
        <v>4973</v>
      </c>
      <c r="F695" s="47"/>
      <c r="G695" s="37">
        <f t="shared" si="10"/>
        <v>0</v>
      </c>
      <c r="H695" s="51" t="s">
        <v>898</v>
      </c>
    </row>
    <row r="696" spans="1:8" x14ac:dyDescent="0.25">
      <c r="A696" s="63" t="s">
        <v>790</v>
      </c>
      <c r="B696" s="50" t="s">
        <v>28</v>
      </c>
      <c r="C696" s="43" t="s">
        <v>791</v>
      </c>
      <c r="D696" s="50"/>
      <c r="E696" s="37">
        <v>4973</v>
      </c>
      <c r="F696" s="47"/>
      <c r="G696" s="37">
        <f t="shared" si="10"/>
        <v>0</v>
      </c>
      <c r="H696" s="51" t="s">
        <v>898</v>
      </c>
    </row>
    <row r="697" spans="1:8" x14ac:dyDescent="0.25">
      <c r="A697" s="63" t="s">
        <v>792</v>
      </c>
      <c r="B697" s="50" t="s">
        <v>28</v>
      </c>
      <c r="C697" s="43" t="s">
        <v>793</v>
      </c>
      <c r="D697" s="50"/>
      <c r="E697" s="37">
        <v>4973</v>
      </c>
      <c r="F697" s="47"/>
      <c r="G697" s="37">
        <f t="shared" si="10"/>
        <v>0</v>
      </c>
      <c r="H697" s="51" t="s">
        <v>898</v>
      </c>
    </row>
    <row r="698" spans="1:8" x14ac:dyDescent="0.25">
      <c r="A698" s="63" t="s">
        <v>847</v>
      </c>
      <c r="B698" s="50" t="s">
        <v>28</v>
      </c>
      <c r="C698" s="43" t="s">
        <v>848</v>
      </c>
      <c r="D698" s="50"/>
      <c r="E698" s="37">
        <v>5097</v>
      </c>
      <c r="F698" s="47"/>
      <c r="G698" s="37">
        <f t="shared" si="10"/>
        <v>0</v>
      </c>
      <c r="H698" s="51" t="s">
        <v>898</v>
      </c>
    </row>
    <row r="699" spans="1:8" x14ac:dyDescent="0.25">
      <c r="A699" s="63" t="s">
        <v>849</v>
      </c>
      <c r="B699" s="50" t="s">
        <v>26</v>
      </c>
      <c r="C699" s="43" t="s">
        <v>850</v>
      </c>
      <c r="D699" s="50"/>
      <c r="E699" s="37">
        <v>20768</v>
      </c>
      <c r="F699" s="47"/>
      <c r="G699" s="37">
        <f t="shared" si="10"/>
        <v>0</v>
      </c>
      <c r="H699" s="51" t="s">
        <v>898</v>
      </c>
    </row>
    <row r="700" spans="1:8" x14ac:dyDescent="0.25">
      <c r="A700" s="63" t="s">
        <v>849</v>
      </c>
      <c r="B700" s="50" t="s">
        <v>851</v>
      </c>
      <c r="C700" s="43" t="s">
        <v>852</v>
      </c>
      <c r="D700" s="50"/>
      <c r="E700" s="37">
        <v>21268</v>
      </c>
      <c r="F700" s="47"/>
      <c r="G700" s="37">
        <f t="shared" si="10"/>
        <v>0</v>
      </c>
      <c r="H700" s="51" t="s">
        <v>898</v>
      </c>
    </row>
    <row r="701" spans="1:8" x14ac:dyDescent="0.25">
      <c r="A701" s="63" t="s">
        <v>849</v>
      </c>
      <c r="B701" s="50" t="s">
        <v>851</v>
      </c>
      <c r="C701" s="43" t="s">
        <v>853</v>
      </c>
      <c r="D701" s="50"/>
      <c r="E701" s="37">
        <v>19614</v>
      </c>
      <c r="F701" s="47"/>
      <c r="G701" s="37">
        <f t="shared" si="10"/>
        <v>0</v>
      </c>
      <c r="H701" s="51" t="s">
        <v>898</v>
      </c>
    </row>
    <row r="702" spans="1:8" x14ac:dyDescent="0.25">
      <c r="A702" s="63" t="s">
        <v>854</v>
      </c>
      <c r="B702" s="50" t="s">
        <v>28</v>
      </c>
      <c r="C702" s="43" t="s">
        <v>788</v>
      </c>
      <c r="D702" s="50"/>
      <c r="E702" s="37">
        <v>5180</v>
      </c>
      <c r="F702" s="47"/>
      <c r="G702" s="37">
        <f t="shared" si="10"/>
        <v>0</v>
      </c>
      <c r="H702" s="51" t="s">
        <v>898</v>
      </c>
    </row>
    <row r="703" spans="1:8" x14ac:dyDescent="0.25">
      <c r="A703" s="63" t="s">
        <v>855</v>
      </c>
      <c r="B703" s="50" t="s">
        <v>28</v>
      </c>
      <c r="C703" s="43" t="s">
        <v>856</v>
      </c>
      <c r="D703" s="50"/>
      <c r="E703" s="37">
        <v>5386</v>
      </c>
      <c r="F703" s="47"/>
      <c r="G703" s="37">
        <f t="shared" si="10"/>
        <v>0</v>
      </c>
      <c r="H703" s="51" t="s">
        <v>898</v>
      </c>
    </row>
    <row r="704" spans="1:8" x14ac:dyDescent="0.25">
      <c r="A704" s="63" t="s">
        <v>857</v>
      </c>
      <c r="B704" s="50" t="s">
        <v>28</v>
      </c>
      <c r="C704" s="43" t="s">
        <v>788</v>
      </c>
      <c r="D704" s="50"/>
      <c r="E704" s="37">
        <v>5386</v>
      </c>
      <c r="F704" s="47"/>
      <c r="G704" s="37">
        <f t="shared" si="10"/>
        <v>0</v>
      </c>
      <c r="H704" s="51" t="s">
        <v>898</v>
      </c>
    </row>
    <row r="705" spans="1:8" x14ac:dyDescent="0.25">
      <c r="A705" s="63" t="s">
        <v>858</v>
      </c>
      <c r="B705" s="50" t="s">
        <v>28</v>
      </c>
      <c r="C705" s="43"/>
      <c r="D705" s="50" t="s">
        <v>55</v>
      </c>
      <c r="E705" s="37">
        <v>4808</v>
      </c>
      <c r="F705" s="47"/>
      <c r="G705" s="37">
        <f t="shared" si="10"/>
        <v>0</v>
      </c>
      <c r="H705" s="51" t="s">
        <v>897</v>
      </c>
    </row>
    <row r="706" spans="1:8" x14ac:dyDescent="0.25">
      <c r="A706" s="63" t="s">
        <v>858</v>
      </c>
      <c r="B706" s="50" t="s">
        <v>28</v>
      </c>
      <c r="C706" s="43" t="s">
        <v>449</v>
      </c>
      <c r="D706" s="50"/>
      <c r="E706" s="37">
        <v>5180</v>
      </c>
      <c r="F706" s="47"/>
      <c r="G706" s="37">
        <f t="shared" si="10"/>
        <v>0</v>
      </c>
      <c r="H706" s="51" t="s">
        <v>898</v>
      </c>
    </row>
    <row r="707" spans="1:8" x14ac:dyDescent="0.25">
      <c r="A707" s="63" t="s">
        <v>858</v>
      </c>
      <c r="B707" s="50" t="s">
        <v>28</v>
      </c>
      <c r="C707" s="43" t="s">
        <v>603</v>
      </c>
      <c r="D707" s="50"/>
      <c r="E707" s="37">
        <v>5841</v>
      </c>
      <c r="F707" s="47"/>
      <c r="G707" s="37">
        <f t="shared" si="10"/>
        <v>0</v>
      </c>
      <c r="H707" s="51" t="s">
        <v>898</v>
      </c>
    </row>
    <row r="708" spans="1:8" x14ac:dyDescent="0.25">
      <c r="A708" s="63" t="s">
        <v>859</v>
      </c>
      <c r="B708" s="50" t="s">
        <v>28</v>
      </c>
      <c r="C708" s="43" t="s">
        <v>860</v>
      </c>
      <c r="D708" s="50"/>
      <c r="E708" s="37">
        <v>5593</v>
      </c>
      <c r="F708" s="47"/>
      <c r="G708" s="37">
        <f t="shared" si="10"/>
        <v>0</v>
      </c>
      <c r="H708" s="51" t="s">
        <v>898</v>
      </c>
    </row>
    <row r="709" spans="1:8" x14ac:dyDescent="0.25">
      <c r="A709" s="63" t="s">
        <v>859</v>
      </c>
      <c r="B709" s="50" t="s">
        <v>28</v>
      </c>
      <c r="C709" s="43" t="s">
        <v>861</v>
      </c>
      <c r="D709" s="50"/>
      <c r="E709" s="37">
        <v>5180</v>
      </c>
      <c r="F709" s="47"/>
      <c r="G709" s="37">
        <f t="shared" si="10"/>
        <v>0</v>
      </c>
      <c r="H709" s="51" t="s">
        <v>898</v>
      </c>
    </row>
    <row r="710" spans="1:8" x14ac:dyDescent="0.25">
      <c r="A710" s="63" t="s">
        <v>794</v>
      </c>
      <c r="B710" s="50" t="s">
        <v>28</v>
      </c>
      <c r="C710" s="43" t="s">
        <v>716</v>
      </c>
      <c r="D710" s="50"/>
      <c r="E710" s="37">
        <v>6006</v>
      </c>
      <c r="F710" s="47"/>
      <c r="G710" s="37">
        <f t="shared" si="10"/>
        <v>0</v>
      </c>
      <c r="H710" s="51" t="s">
        <v>898</v>
      </c>
    </row>
    <row r="711" spans="1:8" x14ac:dyDescent="0.25">
      <c r="A711" s="63" t="s">
        <v>795</v>
      </c>
      <c r="B711" s="50" t="s">
        <v>28</v>
      </c>
      <c r="C711" s="43" t="s">
        <v>541</v>
      </c>
      <c r="D711" s="50"/>
      <c r="E711" s="37">
        <v>4973</v>
      </c>
      <c r="F711" s="47"/>
      <c r="G711" s="37">
        <f t="shared" si="10"/>
        <v>0</v>
      </c>
      <c r="H711" s="51" t="s">
        <v>898</v>
      </c>
    </row>
    <row r="712" spans="1:8" x14ac:dyDescent="0.25">
      <c r="A712" s="63" t="s">
        <v>795</v>
      </c>
      <c r="B712" s="50" t="s">
        <v>28</v>
      </c>
      <c r="C712" s="43" t="s">
        <v>796</v>
      </c>
      <c r="D712" s="50"/>
      <c r="E712" s="37">
        <v>4766</v>
      </c>
      <c r="F712" s="47"/>
      <c r="G712" s="37">
        <f t="shared" si="10"/>
        <v>0</v>
      </c>
      <c r="H712" s="51" t="s">
        <v>898</v>
      </c>
    </row>
    <row r="713" spans="1:8" x14ac:dyDescent="0.25">
      <c r="A713" s="63" t="s">
        <v>797</v>
      </c>
      <c r="B713" s="50" t="s">
        <v>28</v>
      </c>
      <c r="C713" s="43" t="s">
        <v>456</v>
      </c>
      <c r="D713" s="50"/>
      <c r="E713" s="37">
        <v>6006</v>
      </c>
      <c r="F713" s="47"/>
      <c r="G713" s="37">
        <f t="shared" si="10"/>
        <v>0</v>
      </c>
      <c r="H713" s="51" t="s">
        <v>898</v>
      </c>
    </row>
    <row r="714" spans="1:8" x14ac:dyDescent="0.25">
      <c r="A714" s="63" t="s">
        <v>798</v>
      </c>
      <c r="B714" s="50" t="s">
        <v>28</v>
      </c>
      <c r="C714" s="43" t="s">
        <v>256</v>
      </c>
      <c r="D714" s="50"/>
      <c r="E714" s="37">
        <v>6006</v>
      </c>
      <c r="F714" s="47"/>
      <c r="G714" s="37">
        <f t="shared" si="10"/>
        <v>0</v>
      </c>
      <c r="H714" s="51" t="s">
        <v>898</v>
      </c>
    </row>
    <row r="715" spans="1:8" x14ac:dyDescent="0.25">
      <c r="A715" s="63" t="s">
        <v>799</v>
      </c>
      <c r="B715" s="50" t="s">
        <v>28</v>
      </c>
      <c r="C715" s="43" t="s">
        <v>716</v>
      </c>
      <c r="D715" s="50"/>
      <c r="E715" s="37">
        <v>6006</v>
      </c>
      <c r="F715" s="47"/>
      <c r="G715" s="37">
        <f t="shared" si="10"/>
        <v>0</v>
      </c>
      <c r="H715" s="51" t="s">
        <v>898</v>
      </c>
    </row>
    <row r="716" spans="1:8" x14ac:dyDescent="0.25">
      <c r="A716" s="63" t="s">
        <v>800</v>
      </c>
      <c r="B716" s="50" t="s">
        <v>28</v>
      </c>
      <c r="C716" s="43" t="s">
        <v>420</v>
      </c>
      <c r="D716" s="50"/>
      <c r="E716" s="37">
        <v>6006</v>
      </c>
      <c r="F716" s="47"/>
      <c r="G716" s="37">
        <f t="shared" si="10"/>
        <v>0</v>
      </c>
      <c r="H716" s="51" t="s">
        <v>898</v>
      </c>
    </row>
    <row r="717" spans="1:8" x14ac:dyDescent="0.25">
      <c r="A717" s="63" t="s">
        <v>801</v>
      </c>
      <c r="B717" s="50" t="s">
        <v>28</v>
      </c>
      <c r="C717" s="43" t="s">
        <v>802</v>
      </c>
      <c r="D717" s="50"/>
      <c r="E717" s="37">
        <v>4973</v>
      </c>
      <c r="F717" s="47"/>
      <c r="G717" s="37">
        <f t="shared" si="10"/>
        <v>0</v>
      </c>
      <c r="H717" s="51" t="s">
        <v>898</v>
      </c>
    </row>
    <row r="718" spans="1:8" x14ac:dyDescent="0.25">
      <c r="A718" s="63" t="s">
        <v>803</v>
      </c>
      <c r="B718" s="50" t="s">
        <v>28</v>
      </c>
      <c r="C718" s="43" t="s">
        <v>241</v>
      </c>
      <c r="D718" s="50"/>
      <c r="E718" s="37">
        <v>4766</v>
      </c>
      <c r="F718" s="47"/>
      <c r="G718" s="37">
        <f t="shared" si="10"/>
        <v>0</v>
      </c>
      <c r="H718" s="51" t="s">
        <v>898</v>
      </c>
    </row>
    <row r="719" spans="1:8" x14ac:dyDescent="0.25">
      <c r="A719" s="63" t="s">
        <v>803</v>
      </c>
      <c r="B719" s="50" t="s">
        <v>28</v>
      </c>
      <c r="C719" s="43" t="s">
        <v>804</v>
      </c>
      <c r="D719" s="50"/>
      <c r="E719" s="37">
        <v>4973</v>
      </c>
      <c r="F719" s="47"/>
      <c r="G719" s="37">
        <f t="shared" si="10"/>
        <v>0</v>
      </c>
      <c r="H719" s="51" t="s">
        <v>898</v>
      </c>
    </row>
    <row r="720" spans="1:8" x14ac:dyDescent="0.25">
      <c r="A720" s="63" t="s">
        <v>805</v>
      </c>
      <c r="B720" s="50" t="s">
        <v>28</v>
      </c>
      <c r="C720" s="43" t="s">
        <v>628</v>
      </c>
      <c r="D720" s="50"/>
      <c r="E720" s="37">
        <v>4973</v>
      </c>
      <c r="F720" s="47"/>
      <c r="G720" s="37">
        <f t="shared" si="10"/>
        <v>0</v>
      </c>
      <c r="H720" s="51" t="s">
        <v>898</v>
      </c>
    </row>
    <row r="721" spans="1:8" x14ac:dyDescent="0.25">
      <c r="A721" s="63" t="s">
        <v>806</v>
      </c>
      <c r="B721" s="50" t="s">
        <v>28</v>
      </c>
      <c r="C721" s="43"/>
      <c r="D721" s="50" t="s">
        <v>47</v>
      </c>
      <c r="E721" s="37">
        <v>4560</v>
      </c>
      <c r="F721" s="47"/>
      <c r="G721" s="37">
        <f t="shared" si="10"/>
        <v>0</v>
      </c>
      <c r="H721" s="51" t="s">
        <v>897</v>
      </c>
    </row>
    <row r="722" spans="1:8" x14ac:dyDescent="0.25">
      <c r="A722" s="63" t="s">
        <v>806</v>
      </c>
      <c r="B722" s="50" t="s">
        <v>28</v>
      </c>
      <c r="C722" s="43" t="s">
        <v>321</v>
      </c>
      <c r="D722" s="50"/>
      <c r="E722" s="37">
        <v>5180</v>
      </c>
      <c r="F722" s="47"/>
      <c r="G722" s="37">
        <f t="shared" si="10"/>
        <v>0</v>
      </c>
      <c r="H722" s="51" t="s">
        <v>898</v>
      </c>
    </row>
    <row r="723" spans="1:8" x14ac:dyDescent="0.25">
      <c r="A723" s="63" t="s">
        <v>807</v>
      </c>
      <c r="B723" s="50" t="s">
        <v>28</v>
      </c>
      <c r="C723" s="43" t="s">
        <v>808</v>
      </c>
      <c r="D723" s="50"/>
      <c r="E723" s="37">
        <v>4973</v>
      </c>
      <c r="F723" s="47"/>
      <c r="G723" s="37">
        <f t="shared" si="10"/>
        <v>0</v>
      </c>
      <c r="H723" s="51" t="s">
        <v>898</v>
      </c>
    </row>
    <row r="724" spans="1:8" x14ac:dyDescent="0.25">
      <c r="A724" s="63" t="s">
        <v>809</v>
      </c>
      <c r="B724" s="50" t="s">
        <v>28</v>
      </c>
      <c r="C724" s="43" t="s">
        <v>628</v>
      </c>
      <c r="D724" s="50"/>
      <c r="E724" s="37">
        <v>4973</v>
      </c>
      <c r="F724" s="47"/>
      <c r="G724" s="37">
        <f t="shared" si="10"/>
        <v>0</v>
      </c>
      <c r="H724" s="51" t="s">
        <v>898</v>
      </c>
    </row>
    <row r="725" spans="1:8" x14ac:dyDescent="0.25">
      <c r="A725" s="63" t="s">
        <v>810</v>
      </c>
      <c r="B725" s="50" t="s">
        <v>28</v>
      </c>
      <c r="C725" s="43" t="s">
        <v>574</v>
      </c>
      <c r="D725" s="50"/>
      <c r="E725" s="37">
        <v>4973</v>
      </c>
      <c r="F725" s="47"/>
      <c r="G725" s="37">
        <f t="shared" si="10"/>
        <v>0</v>
      </c>
      <c r="H725" s="51" t="s">
        <v>898</v>
      </c>
    </row>
    <row r="726" spans="1:8" x14ac:dyDescent="0.25">
      <c r="A726" s="63" t="s">
        <v>811</v>
      </c>
      <c r="B726" s="50" t="s">
        <v>28</v>
      </c>
      <c r="C726" s="43" t="s">
        <v>262</v>
      </c>
      <c r="D726" s="50"/>
      <c r="E726" s="37">
        <v>6006</v>
      </c>
      <c r="F726" s="47"/>
      <c r="G726" s="37">
        <f t="shared" ref="G726:G789" si="11">E726*F726</f>
        <v>0</v>
      </c>
      <c r="H726" s="51" t="s">
        <v>898</v>
      </c>
    </row>
    <row r="727" spans="1:8" x14ac:dyDescent="0.25">
      <c r="A727" s="63" t="s">
        <v>812</v>
      </c>
      <c r="B727" s="50" t="s">
        <v>28</v>
      </c>
      <c r="C727" s="43" t="s">
        <v>788</v>
      </c>
      <c r="D727" s="50"/>
      <c r="E727" s="37">
        <v>4973</v>
      </c>
      <c r="F727" s="47"/>
      <c r="G727" s="37">
        <f t="shared" si="11"/>
        <v>0</v>
      </c>
      <c r="H727" s="51" t="s">
        <v>898</v>
      </c>
    </row>
    <row r="728" spans="1:8" x14ac:dyDescent="0.25">
      <c r="A728" s="63" t="s">
        <v>813</v>
      </c>
      <c r="B728" s="50" t="s">
        <v>26</v>
      </c>
      <c r="C728" s="43" t="s">
        <v>622</v>
      </c>
      <c r="D728" s="50"/>
      <c r="E728" s="37">
        <v>10806</v>
      </c>
      <c r="F728" s="47"/>
      <c r="G728" s="37">
        <f t="shared" si="11"/>
        <v>0</v>
      </c>
      <c r="H728" s="51" t="s">
        <v>898</v>
      </c>
    </row>
    <row r="729" spans="1:8" x14ac:dyDescent="0.25">
      <c r="A729" s="63" t="s">
        <v>813</v>
      </c>
      <c r="B729" s="50" t="s">
        <v>28</v>
      </c>
      <c r="C729" s="43"/>
      <c r="D729" s="50" t="s">
        <v>56</v>
      </c>
      <c r="E729" s="37">
        <v>4560</v>
      </c>
      <c r="F729" s="47"/>
      <c r="G729" s="37">
        <f t="shared" si="11"/>
        <v>0</v>
      </c>
      <c r="H729" s="51" t="s">
        <v>897</v>
      </c>
    </row>
    <row r="730" spans="1:8" x14ac:dyDescent="0.25">
      <c r="A730" s="63" t="s">
        <v>813</v>
      </c>
      <c r="B730" s="50" t="s">
        <v>28</v>
      </c>
      <c r="C730" s="43" t="s">
        <v>449</v>
      </c>
      <c r="D730" s="50"/>
      <c r="E730" s="37">
        <v>4973</v>
      </c>
      <c r="F730" s="47"/>
      <c r="G730" s="37">
        <f t="shared" si="11"/>
        <v>0</v>
      </c>
      <c r="H730" s="51" t="s">
        <v>898</v>
      </c>
    </row>
    <row r="731" spans="1:8" x14ac:dyDescent="0.25">
      <c r="A731" s="63" t="s">
        <v>814</v>
      </c>
      <c r="B731" s="50" t="s">
        <v>28</v>
      </c>
      <c r="C731" s="43" t="s">
        <v>262</v>
      </c>
      <c r="D731" s="50"/>
      <c r="E731" s="37">
        <v>5180</v>
      </c>
      <c r="F731" s="47"/>
      <c r="G731" s="37">
        <f t="shared" si="11"/>
        <v>0</v>
      </c>
      <c r="H731" s="51" t="s">
        <v>898</v>
      </c>
    </row>
    <row r="732" spans="1:8" x14ac:dyDescent="0.25">
      <c r="A732" s="63" t="s">
        <v>815</v>
      </c>
      <c r="B732" s="50" t="s">
        <v>38</v>
      </c>
      <c r="C732" s="43"/>
      <c r="D732" s="50" t="s">
        <v>33</v>
      </c>
      <c r="E732" s="37">
        <v>5568</v>
      </c>
      <c r="F732" s="47"/>
      <c r="G732" s="37">
        <f t="shared" si="11"/>
        <v>0</v>
      </c>
      <c r="H732" s="51" t="s">
        <v>897</v>
      </c>
    </row>
    <row r="733" spans="1:8" x14ac:dyDescent="0.25">
      <c r="A733" s="63" t="s">
        <v>816</v>
      </c>
      <c r="B733" s="50" t="s">
        <v>28</v>
      </c>
      <c r="C733" s="43" t="s">
        <v>817</v>
      </c>
      <c r="D733" s="50"/>
      <c r="E733" s="37">
        <v>4973</v>
      </c>
      <c r="F733" s="47"/>
      <c r="G733" s="37">
        <f t="shared" si="11"/>
        <v>0</v>
      </c>
      <c r="H733" s="51" t="s">
        <v>898</v>
      </c>
    </row>
    <row r="734" spans="1:8" x14ac:dyDescent="0.25">
      <c r="A734" s="63" t="s">
        <v>818</v>
      </c>
      <c r="B734" s="50" t="s">
        <v>28</v>
      </c>
      <c r="C734" s="43"/>
      <c r="D734" s="50" t="s">
        <v>62</v>
      </c>
      <c r="E734" s="37">
        <v>4146</v>
      </c>
      <c r="F734" s="47"/>
      <c r="G734" s="37">
        <f t="shared" si="11"/>
        <v>0</v>
      </c>
      <c r="H734" s="51" t="s">
        <v>897</v>
      </c>
    </row>
    <row r="735" spans="1:8" x14ac:dyDescent="0.25">
      <c r="A735" s="63" t="s">
        <v>818</v>
      </c>
      <c r="B735" s="50" t="s">
        <v>28</v>
      </c>
      <c r="C735" s="43" t="s">
        <v>819</v>
      </c>
      <c r="D735" s="50"/>
      <c r="E735" s="37">
        <v>4973</v>
      </c>
      <c r="F735" s="47"/>
      <c r="G735" s="37">
        <f t="shared" si="11"/>
        <v>0</v>
      </c>
      <c r="H735" s="51" t="s">
        <v>898</v>
      </c>
    </row>
    <row r="736" spans="1:8" x14ac:dyDescent="0.25">
      <c r="A736" s="63" t="s">
        <v>820</v>
      </c>
      <c r="B736" s="50" t="s">
        <v>26</v>
      </c>
      <c r="C736" s="43"/>
      <c r="D736" s="50" t="s">
        <v>57</v>
      </c>
      <c r="E736" s="37">
        <v>10228</v>
      </c>
      <c r="F736" s="47"/>
      <c r="G736" s="37">
        <f t="shared" si="11"/>
        <v>0</v>
      </c>
      <c r="H736" s="51" t="s">
        <v>897</v>
      </c>
    </row>
    <row r="737" spans="1:8" x14ac:dyDescent="0.25">
      <c r="A737" s="63" t="s">
        <v>820</v>
      </c>
      <c r="B737" s="50" t="s">
        <v>26</v>
      </c>
      <c r="C737" s="43" t="s">
        <v>552</v>
      </c>
      <c r="D737" s="50"/>
      <c r="E737" s="37">
        <v>10641</v>
      </c>
      <c r="F737" s="47"/>
      <c r="G737" s="37">
        <f t="shared" si="11"/>
        <v>0</v>
      </c>
      <c r="H737" s="51" t="s">
        <v>898</v>
      </c>
    </row>
    <row r="738" spans="1:8" x14ac:dyDescent="0.25">
      <c r="A738" s="63" t="s">
        <v>820</v>
      </c>
      <c r="B738" s="50" t="s">
        <v>28</v>
      </c>
      <c r="C738" s="43"/>
      <c r="D738" s="50" t="s">
        <v>55</v>
      </c>
      <c r="E738" s="37">
        <v>3981</v>
      </c>
      <c r="F738" s="47"/>
      <c r="G738" s="37">
        <f t="shared" si="11"/>
        <v>0</v>
      </c>
      <c r="H738" s="51" t="s">
        <v>897</v>
      </c>
    </row>
    <row r="739" spans="1:8" x14ac:dyDescent="0.25">
      <c r="A739" s="63" t="s">
        <v>820</v>
      </c>
      <c r="B739" s="50" t="s">
        <v>28</v>
      </c>
      <c r="C739" s="43" t="s">
        <v>638</v>
      </c>
      <c r="D739" s="50"/>
      <c r="E739" s="37">
        <v>4766</v>
      </c>
      <c r="F739" s="47"/>
      <c r="G739" s="37">
        <f t="shared" si="11"/>
        <v>0</v>
      </c>
      <c r="H739" s="51" t="s">
        <v>898</v>
      </c>
    </row>
    <row r="740" spans="1:8" x14ac:dyDescent="0.25">
      <c r="A740" s="63" t="s">
        <v>821</v>
      </c>
      <c r="B740" s="50" t="s">
        <v>28</v>
      </c>
      <c r="C740" s="43" t="s">
        <v>822</v>
      </c>
      <c r="D740" s="50"/>
      <c r="E740" s="37">
        <v>4766</v>
      </c>
      <c r="F740" s="47"/>
      <c r="G740" s="37">
        <f t="shared" si="11"/>
        <v>0</v>
      </c>
      <c r="H740" s="51" t="s">
        <v>898</v>
      </c>
    </row>
    <row r="741" spans="1:8" x14ac:dyDescent="0.25">
      <c r="A741" s="63" t="s">
        <v>823</v>
      </c>
      <c r="B741" s="50" t="s">
        <v>28</v>
      </c>
      <c r="C741" s="43" t="s">
        <v>628</v>
      </c>
      <c r="D741" s="50"/>
      <c r="E741" s="37">
        <v>4766</v>
      </c>
      <c r="F741" s="47"/>
      <c r="G741" s="37">
        <f t="shared" si="11"/>
        <v>0</v>
      </c>
      <c r="H741" s="51" t="s">
        <v>898</v>
      </c>
    </row>
    <row r="742" spans="1:8" x14ac:dyDescent="0.25">
      <c r="A742" s="63" t="s">
        <v>824</v>
      </c>
      <c r="B742" s="50" t="s">
        <v>28</v>
      </c>
      <c r="C742" s="43" t="s">
        <v>549</v>
      </c>
      <c r="D742" s="50"/>
      <c r="E742" s="37">
        <v>4973</v>
      </c>
      <c r="F742" s="47"/>
      <c r="G742" s="37">
        <f t="shared" si="11"/>
        <v>0</v>
      </c>
      <c r="H742" s="51" t="s">
        <v>898</v>
      </c>
    </row>
    <row r="743" spans="1:8" x14ac:dyDescent="0.25">
      <c r="A743" s="63" t="s">
        <v>825</v>
      </c>
      <c r="B743" s="50" t="s">
        <v>28</v>
      </c>
      <c r="C743" s="43" t="s">
        <v>826</v>
      </c>
      <c r="D743" s="50"/>
      <c r="E743" s="37">
        <v>4766</v>
      </c>
      <c r="F743" s="47"/>
      <c r="G743" s="37">
        <f t="shared" si="11"/>
        <v>0</v>
      </c>
      <c r="H743" s="51" t="s">
        <v>898</v>
      </c>
    </row>
    <row r="744" spans="1:8" x14ac:dyDescent="0.25">
      <c r="A744" s="63" t="s">
        <v>827</v>
      </c>
      <c r="B744" s="50" t="s">
        <v>38</v>
      </c>
      <c r="C744" s="43"/>
      <c r="D744" s="50" t="s">
        <v>740</v>
      </c>
      <c r="E744" s="37">
        <v>5568</v>
      </c>
      <c r="F744" s="47"/>
      <c r="G744" s="37">
        <f t="shared" si="11"/>
        <v>0</v>
      </c>
      <c r="H744" s="51" t="s">
        <v>897</v>
      </c>
    </row>
    <row r="745" spans="1:8" x14ac:dyDescent="0.25">
      <c r="A745" s="63" t="s">
        <v>828</v>
      </c>
      <c r="B745" s="50" t="s">
        <v>28</v>
      </c>
      <c r="C745" s="43" t="s">
        <v>628</v>
      </c>
      <c r="D745" s="50"/>
      <c r="E745" s="37">
        <v>4766</v>
      </c>
      <c r="F745" s="47"/>
      <c r="G745" s="37">
        <f t="shared" si="11"/>
        <v>0</v>
      </c>
      <c r="H745" s="51" t="s">
        <v>898</v>
      </c>
    </row>
    <row r="746" spans="1:8" x14ac:dyDescent="0.25">
      <c r="A746" s="63" t="s">
        <v>829</v>
      </c>
      <c r="B746" s="50" t="s">
        <v>28</v>
      </c>
      <c r="C746" s="43" t="s">
        <v>830</v>
      </c>
      <c r="D746" s="50"/>
      <c r="E746" s="37">
        <v>5180</v>
      </c>
      <c r="F746" s="47"/>
      <c r="G746" s="37">
        <f t="shared" si="11"/>
        <v>0</v>
      </c>
      <c r="H746" s="51" t="s">
        <v>898</v>
      </c>
    </row>
    <row r="747" spans="1:8" x14ac:dyDescent="0.25">
      <c r="A747" s="63" t="s">
        <v>831</v>
      </c>
      <c r="B747" s="50" t="s">
        <v>28</v>
      </c>
      <c r="C747" s="43" t="s">
        <v>463</v>
      </c>
      <c r="D747" s="50"/>
      <c r="E747" s="37">
        <v>4766</v>
      </c>
      <c r="F747" s="47"/>
      <c r="G747" s="37">
        <f t="shared" si="11"/>
        <v>0</v>
      </c>
      <c r="H747" s="51" t="s">
        <v>898</v>
      </c>
    </row>
    <row r="748" spans="1:8" x14ac:dyDescent="0.25">
      <c r="A748" s="63" t="s">
        <v>832</v>
      </c>
      <c r="B748" s="50" t="s">
        <v>36</v>
      </c>
      <c r="C748" s="43"/>
      <c r="D748" s="50" t="s">
        <v>65</v>
      </c>
      <c r="E748" s="37">
        <v>11240</v>
      </c>
      <c r="F748" s="47"/>
      <c r="G748" s="37">
        <f t="shared" si="11"/>
        <v>0</v>
      </c>
      <c r="H748" s="51" t="s">
        <v>897</v>
      </c>
    </row>
    <row r="749" spans="1:8" x14ac:dyDescent="0.25">
      <c r="A749" s="63" t="s">
        <v>832</v>
      </c>
      <c r="B749" s="50" t="s">
        <v>38</v>
      </c>
      <c r="C749" s="43"/>
      <c r="D749" s="50" t="s">
        <v>95</v>
      </c>
      <c r="E749" s="37">
        <v>5196</v>
      </c>
      <c r="F749" s="47"/>
      <c r="G749" s="37">
        <f t="shared" si="11"/>
        <v>0</v>
      </c>
      <c r="H749" s="51" t="s">
        <v>897</v>
      </c>
    </row>
    <row r="750" spans="1:8" x14ac:dyDescent="0.25">
      <c r="A750" s="63" t="s">
        <v>833</v>
      </c>
      <c r="B750" s="50" t="s">
        <v>28</v>
      </c>
      <c r="C750" s="43"/>
      <c r="D750" s="50" t="s">
        <v>47</v>
      </c>
      <c r="E750" s="37">
        <v>4146</v>
      </c>
      <c r="F750" s="47"/>
      <c r="G750" s="37">
        <f t="shared" si="11"/>
        <v>0</v>
      </c>
      <c r="H750" s="51" t="s">
        <v>897</v>
      </c>
    </row>
    <row r="751" spans="1:8" x14ac:dyDescent="0.25">
      <c r="A751" s="63" t="s">
        <v>833</v>
      </c>
      <c r="B751" s="50" t="s">
        <v>28</v>
      </c>
      <c r="C751" s="43" t="s">
        <v>834</v>
      </c>
      <c r="D751" s="50"/>
      <c r="E751" s="37">
        <v>4766</v>
      </c>
      <c r="F751" s="47"/>
      <c r="G751" s="37">
        <f t="shared" si="11"/>
        <v>0</v>
      </c>
      <c r="H751" s="51" t="s">
        <v>898</v>
      </c>
    </row>
    <row r="752" spans="1:8" x14ac:dyDescent="0.25">
      <c r="A752" s="63" t="s">
        <v>835</v>
      </c>
      <c r="B752" s="50" t="s">
        <v>28</v>
      </c>
      <c r="C752" s="43" t="s">
        <v>660</v>
      </c>
      <c r="D752" s="50"/>
      <c r="E752" s="37">
        <v>4973</v>
      </c>
      <c r="F752" s="47"/>
      <c r="G752" s="37">
        <f t="shared" si="11"/>
        <v>0</v>
      </c>
      <c r="H752" s="51" t="s">
        <v>898</v>
      </c>
    </row>
    <row r="753" spans="1:8" x14ac:dyDescent="0.25">
      <c r="A753" s="63" t="s">
        <v>836</v>
      </c>
      <c r="B753" s="50" t="s">
        <v>48</v>
      </c>
      <c r="C753" s="43"/>
      <c r="D753" s="50" t="s">
        <v>64</v>
      </c>
      <c r="E753" s="37">
        <v>4690</v>
      </c>
      <c r="F753" s="47"/>
      <c r="G753" s="37">
        <f t="shared" si="11"/>
        <v>0</v>
      </c>
      <c r="H753" s="51" t="s">
        <v>897</v>
      </c>
    </row>
    <row r="754" spans="1:8" x14ac:dyDescent="0.25">
      <c r="A754" s="63" t="s">
        <v>837</v>
      </c>
      <c r="B754" s="50" t="s">
        <v>26</v>
      </c>
      <c r="C754" s="43"/>
      <c r="D754" s="50" t="s">
        <v>332</v>
      </c>
      <c r="E754" s="37">
        <v>10228</v>
      </c>
      <c r="F754" s="47"/>
      <c r="G754" s="37">
        <f t="shared" si="11"/>
        <v>0</v>
      </c>
      <c r="H754" s="51" t="s">
        <v>897</v>
      </c>
    </row>
    <row r="755" spans="1:8" x14ac:dyDescent="0.25">
      <c r="A755" s="63" t="s">
        <v>837</v>
      </c>
      <c r="B755" s="50" t="s">
        <v>28</v>
      </c>
      <c r="C755" s="43"/>
      <c r="D755" s="50" t="s">
        <v>55</v>
      </c>
      <c r="E755" s="37">
        <v>4146</v>
      </c>
      <c r="F755" s="47"/>
      <c r="G755" s="37">
        <f t="shared" si="11"/>
        <v>0</v>
      </c>
      <c r="H755" s="51" t="s">
        <v>897</v>
      </c>
    </row>
    <row r="756" spans="1:8" x14ac:dyDescent="0.25">
      <c r="A756" s="63" t="s">
        <v>838</v>
      </c>
      <c r="B756" s="50" t="s">
        <v>48</v>
      </c>
      <c r="C756" s="43"/>
      <c r="D756" s="50" t="s">
        <v>563</v>
      </c>
      <c r="E756" s="37">
        <v>4814</v>
      </c>
      <c r="F756" s="47"/>
      <c r="G756" s="37">
        <f t="shared" si="11"/>
        <v>0</v>
      </c>
      <c r="H756" s="51" t="s">
        <v>897</v>
      </c>
    </row>
    <row r="757" spans="1:8" x14ac:dyDescent="0.25">
      <c r="A757" s="63" t="s">
        <v>839</v>
      </c>
      <c r="B757" s="50" t="s">
        <v>28</v>
      </c>
      <c r="C757" s="43"/>
      <c r="D757" s="50" t="s">
        <v>55</v>
      </c>
      <c r="E757" s="37">
        <v>4394</v>
      </c>
      <c r="F757" s="47"/>
      <c r="G757" s="37">
        <f t="shared" si="11"/>
        <v>0</v>
      </c>
      <c r="H757" s="51" t="s">
        <v>897</v>
      </c>
    </row>
    <row r="758" spans="1:8" x14ac:dyDescent="0.25">
      <c r="A758" s="63" t="s">
        <v>840</v>
      </c>
      <c r="B758" s="50" t="s">
        <v>26</v>
      </c>
      <c r="C758" s="43"/>
      <c r="D758" s="50" t="s">
        <v>59</v>
      </c>
      <c r="E758" s="37">
        <v>10228</v>
      </c>
      <c r="F758" s="47"/>
      <c r="G758" s="37">
        <f t="shared" si="11"/>
        <v>0</v>
      </c>
      <c r="H758" s="51" t="s">
        <v>897</v>
      </c>
    </row>
    <row r="759" spans="1:8" x14ac:dyDescent="0.25">
      <c r="A759" s="63" t="s">
        <v>840</v>
      </c>
      <c r="B759" s="50" t="s">
        <v>28</v>
      </c>
      <c r="C759" s="43"/>
      <c r="D759" s="50" t="s">
        <v>55</v>
      </c>
      <c r="E759" s="37">
        <v>4146</v>
      </c>
      <c r="F759" s="47"/>
      <c r="G759" s="37">
        <f t="shared" si="11"/>
        <v>0</v>
      </c>
      <c r="H759" s="51" t="s">
        <v>897</v>
      </c>
    </row>
    <row r="760" spans="1:8" x14ac:dyDescent="0.25">
      <c r="A760" s="63" t="s">
        <v>840</v>
      </c>
      <c r="B760" s="50" t="s">
        <v>28</v>
      </c>
      <c r="C760" s="43" t="s">
        <v>434</v>
      </c>
      <c r="D760" s="50"/>
      <c r="E760" s="37">
        <v>4973</v>
      </c>
      <c r="F760" s="47"/>
      <c r="G760" s="37">
        <f t="shared" si="11"/>
        <v>0</v>
      </c>
      <c r="H760" s="51" t="s">
        <v>898</v>
      </c>
    </row>
    <row r="761" spans="1:8" x14ac:dyDescent="0.25">
      <c r="A761" s="63" t="s">
        <v>841</v>
      </c>
      <c r="B761" s="50" t="s">
        <v>26</v>
      </c>
      <c r="C761" s="43"/>
      <c r="D761" s="50" t="s">
        <v>59</v>
      </c>
      <c r="E761" s="37">
        <v>10228</v>
      </c>
      <c r="F761" s="47"/>
      <c r="G761" s="37">
        <f t="shared" si="11"/>
        <v>0</v>
      </c>
      <c r="H761" s="51" t="s">
        <v>897</v>
      </c>
    </row>
    <row r="762" spans="1:8" x14ac:dyDescent="0.25">
      <c r="A762" s="63" t="s">
        <v>841</v>
      </c>
      <c r="B762" s="50" t="s">
        <v>28</v>
      </c>
      <c r="C762" s="43"/>
      <c r="D762" s="50" t="s">
        <v>55</v>
      </c>
      <c r="E762" s="37">
        <v>4146</v>
      </c>
      <c r="F762" s="47"/>
      <c r="G762" s="37">
        <f t="shared" si="11"/>
        <v>0</v>
      </c>
      <c r="H762" s="51" t="s">
        <v>897</v>
      </c>
    </row>
    <row r="763" spans="1:8" x14ac:dyDescent="0.25">
      <c r="A763" s="63" t="s">
        <v>841</v>
      </c>
      <c r="B763" s="50" t="s">
        <v>28</v>
      </c>
      <c r="C763" s="43" t="s">
        <v>746</v>
      </c>
      <c r="D763" s="50"/>
      <c r="E763" s="37">
        <v>4766</v>
      </c>
      <c r="F763" s="47"/>
      <c r="G763" s="37">
        <f t="shared" si="11"/>
        <v>0</v>
      </c>
      <c r="H763" s="51" t="s">
        <v>898</v>
      </c>
    </row>
    <row r="764" spans="1:8" x14ac:dyDescent="0.25">
      <c r="A764" s="63" t="s">
        <v>842</v>
      </c>
      <c r="B764" s="50" t="s">
        <v>26</v>
      </c>
      <c r="C764" s="43"/>
      <c r="D764" s="50" t="s">
        <v>59</v>
      </c>
      <c r="E764" s="37">
        <v>10228</v>
      </c>
      <c r="F764" s="47"/>
      <c r="G764" s="37">
        <f t="shared" si="11"/>
        <v>0</v>
      </c>
      <c r="H764" s="51" t="s">
        <v>897</v>
      </c>
    </row>
    <row r="765" spans="1:8" x14ac:dyDescent="0.25">
      <c r="A765" s="63" t="s">
        <v>842</v>
      </c>
      <c r="B765" s="50" t="s">
        <v>26</v>
      </c>
      <c r="C765" s="43" t="s">
        <v>843</v>
      </c>
      <c r="D765" s="50"/>
      <c r="E765" s="37">
        <v>9566</v>
      </c>
      <c r="F765" s="47"/>
      <c r="G765" s="37">
        <f t="shared" si="11"/>
        <v>0</v>
      </c>
      <c r="H765" s="51" t="s">
        <v>898</v>
      </c>
    </row>
    <row r="766" spans="1:8" x14ac:dyDescent="0.25">
      <c r="A766" s="63" t="s">
        <v>842</v>
      </c>
      <c r="B766" s="50" t="s">
        <v>28</v>
      </c>
      <c r="C766" s="43"/>
      <c r="D766" s="50" t="s">
        <v>55</v>
      </c>
      <c r="E766" s="37">
        <v>3981</v>
      </c>
      <c r="F766" s="47"/>
      <c r="G766" s="37">
        <f t="shared" si="11"/>
        <v>0</v>
      </c>
      <c r="H766" s="51" t="s">
        <v>897</v>
      </c>
    </row>
    <row r="767" spans="1:8" x14ac:dyDescent="0.25">
      <c r="A767" s="63" t="s">
        <v>842</v>
      </c>
      <c r="B767" s="50" t="s">
        <v>28</v>
      </c>
      <c r="C767" s="43" t="s">
        <v>660</v>
      </c>
      <c r="D767" s="50"/>
      <c r="E767" s="37">
        <v>4766</v>
      </c>
      <c r="F767" s="47"/>
      <c r="G767" s="37">
        <f t="shared" si="11"/>
        <v>0</v>
      </c>
      <c r="H767" s="51" t="s">
        <v>898</v>
      </c>
    </row>
    <row r="768" spans="1:8" x14ac:dyDescent="0.25">
      <c r="A768" s="63" t="s">
        <v>844</v>
      </c>
      <c r="B768" s="50" t="s">
        <v>28</v>
      </c>
      <c r="C768" s="43" t="s">
        <v>845</v>
      </c>
      <c r="D768" s="50"/>
      <c r="E768" s="37">
        <v>4601</v>
      </c>
      <c r="F768" s="47"/>
      <c r="G768" s="37">
        <f t="shared" si="11"/>
        <v>0</v>
      </c>
      <c r="H768" s="51" t="s">
        <v>898</v>
      </c>
    </row>
    <row r="769" spans="1:8" x14ac:dyDescent="0.25">
      <c r="A769" s="63" t="s">
        <v>844</v>
      </c>
      <c r="B769" s="50" t="s">
        <v>28</v>
      </c>
      <c r="C769" s="43" t="s">
        <v>553</v>
      </c>
      <c r="D769" s="50"/>
      <c r="E769" s="37">
        <v>4766</v>
      </c>
      <c r="F769" s="47"/>
      <c r="G769" s="37">
        <f t="shared" si="11"/>
        <v>0</v>
      </c>
      <c r="H769" s="51" t="s">
        <v>898</v>
      </c>
    </row>
    <row r="770" spans="1:8" x14ac:dyDescent="0.25">
      <c r="A770" s="63" t="s">
        <v>846</v>
      </c>
      <c r="B770" s="50" t="s">
        <v>28</v>
      </c>
      <c r="C770" s="43"/>
      <c r="D770" s="50" t="s">
        <v>55</v>
      </c>
      <c r="E770" s="37">
        <v>4146</v>
      </c>
      <c r="F770" s="47"/>
      <c r="G770" s="37">
        <f t="shared" si="11"/>
        <v>0</v>
      </c>
      <c r="H770" s="51" t="s">
        <v>897</v>
      </c>
    </row>
    <row r="771" spans="1:8" x14ac:dyDescent="0.25">
      <c r="A771" s="63" t="s">
        <v>846</v>
      </c>
      <c r="B771" s="50" t="s">
        <v>28</v>
      </c>
      <c r="C771" s="43" t="s">
        <v>463</v>
      </c>
      <c r="D771" s="50"/>
      <c r="E771" s="37">
        <v>4766</v>
      </c>
      <c r="F771" s="47"/>
      <c r="G771" s="37">
        <f t="shared" si="11"/>
        <v>0</v>
      </c>
      <c r="H771" s="51" t="s">
        <v>898</v>
      </c>
    </row>
    <row r="772" spans="1:8" x14ac:dyDescent="0.25">
      <c r="A772" s="63" t="s">
        <v>862</v>
      </c>
      <c r="B772" s="50" t="s">
        <v>38</v>
      </c>
      <c r="C772" s="43"/>
      <c r="D772" s="50" t="s">
        <v>59</v>
      </c>
      <c r="E772" s="37">
        <v>4328</v>
      </c>
      <c r="F772" s="47"/>
      <c r="G772" s="37">
        <f t="shared" si="11"/>
        <v>0</v>
      </c>
      <c r="H772" s="51"/>
    </row>
    <row r="773" spans="1:8" x14ac:dyDescent="0.25">
      <c r="A773" s="63" t="s">
        <v>863</v>
      </c>
      <c r="B773" s="50" t="s">
        <v>26</v>
      </c>
      <c r="C773" s="43"/>
      <c r="D773" s="50" t="s">
        <v>74</v>
      </c>
      <c r="E773" s="37">
        <v>7748</v>
      </c>
      <c r="F773" s="47"/>
      <c r="G773" s="37">
        <f t="shared" si="11"/>
        <v>0</v>
      </c>
      <c r="H773" s="51" t="s">
        <v>899</v>
      </c>
    </row>
    <row r="774" spans="1:8" x14ac:dyDescent="0.25">
      <c r="A774" s="63" t="s">
        <v>864</v>
      </c>
      <c r="B774" s="50" t="s">
        <v>26</v>
      </c>
      <c r="C774" s="43"/>
      <c r="D774" s="50" t="s">
        <v>84</v>
      </c>
      <c r="E774" s="37">
        <v>7748</v>
      </c>
      <c r="F774" s="47"/>
      <c r="G774" s="37">
        <f t="shared" si="11"/>
        <v>0</v>
      </c>
      <c r="H774" s="51" t="s">
        <v>899</v>
      </c>
    </row>
    <row r="775" spans="1:8" x14ac:dyDescent="0.25">
      <c r="A775" s="63" t="s">
        <v>864</v>
      </c>
      <c r="B775" s="50" t="s">
        <v>36</v>
      </c>
      <c r="C775" s="43"/>
      <c r="D775" s="50" t="s">
        <v>170</v>
      </c>
      <c r="E775" s="37">
        <v>9421</v>
      </c>
      <c r="F775" s="47"/>
      <c r="G775" s="37">
        <f t="shared" si="11"/>
        <v>0</v>
      </c>
      <c r="H775" s="51" t="s">
        <v>899</v>
      </c>
    </row>
    <row r="776" spans="1:8" x14ac:dyDescent="0.25">
      <c r="A776" s="63" t="s">
        <v>865</v>
      </c>
      <c r="B776" s="50" t="s">
        <v>26</v>
      </c>
      <c r="C776" s="43"/>
      <c r="D776" s="50" t="s">
        <v>74</v>
      </c>
      <c r="E776" s="37">
        <v>7748</v>
      </c>
      <c r="F776" s="47"/>
      <c r="G776" s="37">
        <f t="shared" si="11"/>
        <v>0</v>
      </c>
      <c r="H776" s="51" t="s">
        <v>899</v>
      </c>
    </row>
    <row r="777" spans="1:8" x14ac:dyDescent="0.25">
      <c r="A777" s="63" t="s">
        <v>865</v>
      </c>
      <c r="B777" s="50" t="s">
        <v>36</v>
      </c>
      <c r="C777" s="43"/>
      <c r="D777" s="50" t="s">
        <v>206</v>
      </c>
      <c r="E777" s="37">
        <v>9421</v>
      </c>
      <c r="F777" s="47"/>
      <c r="G777" s="37">
        <f t="shared" si="11"/>
        <v>0</v>
      </c>
      <c r="H777" s="51" t="s">
        <v>899</v>
      </c>
    </row>
    <row r="778" spans="1:8" x14ac:dyDescent="0.25">
      <c r="A778" s="63" t="s">
        <v>866</v>
      </c>
      <c r="B778" s="50" t="s">
        <v>26</v>
      </c>
      <c r="C778" s="43"/>
      <c r="D778" s="50" t="s">
        <v>371</v>
      </c>
      <c r="E778" s="37">
        <v>7748</v>
      </c>
      <c r="F778" s="47"/>
      <c r="G778" s="37">
        <f t="shared" si="11"/>
        <v>0</v>
      </c>
      <c r="H778" s="51" t="s">
        <v>899</v>
      </c>
    </row>
    <row r="779" spans="1:8" x14ac:dyDescent="0.25">
      <c r="A779" s="63" t="s">
        <v>867</v>
      </c>
      <c r="B779" s="50" t="s">
        <v>38</v>
      </c>
      <c r="C779" s="43" t="s">
        <v>868</v>
      </c>
      <c r="D779" s="50"/>
      <c r="E779" s="37">
        <v>6271</v>
      </c>
      <c r="F779" s="47"/>
      <c r="G779" s="37">
        <f t="shared" si="11"/>
        <v>0</v>
      </c>
      <c r="H779" s="51" t="s">
        <v>898</v>
      </c>
    </row>
    <row r="780" spans="1:8" x14ac:dyDescent="0.25">
      <c r="A780" s="63" t="s">
        <v>869</v>
      </c>
      <c r="B780" s="50" t="s">
        <v>38</v>
      </c>
      <c r="C780" s="43"/>
      <c r="D780" s="50" t="s">
        <v>34</v>
      </c>
      <c r="E780" s="37">
        <v>4080</v>
      </c>
      <c r="F780" s="47"/>
      <c r="G780" s="37">
        <f t="shared" si="11"/>
        <v>0</v>
      </c>
      <c r="H780" s="51"/>
    </row>
    <row r="781" spans="1:8" x14ac:dyDescent="0.25">
      <c r="A781" s="63" t="s">
        <v>870</v>
      </c>
      <c r="B781" s="50" t="s">
        <v>71</v>
      </c>
      <c r="C781" s="43"/>
      <c r="D781" s="50" t="s">
        <v>51</v>
      </c>
      <c r="E781" s="37">
        <v>1736</v>
      </c>
      <c r="F781" s="47"/>
      <c r="G781" s="37">
        <f t="shared" si="11"/>
        <v>0</v>
      </c>
      <c r="H781" s="51"/>
    </row>
    <row r="782" spans="1:8" x14ac:dyDescent="0.25">
      <c r="A782" s="63" t="s">
        <v>870</v>
      </c>
      <c r="B782" s="50" t="s">
        <v>38</v>
      </c>
      <c r="C782" s="43"/>
      <c r="D782" s="50" t="s">
        <v>64</v>
      </c>
      <c r="E782" s="37">
        <v>4080</v>
      </c>
      <c r="F782" s="47"/>
      <c r="G782" s="37">
        <f t="shared" si="11"/>
        <v>0</v>
      </c>
      <c r="H782" s="51"/>
    </row>
    <row r="783" spans="1:8" x14ac:dyDescent="0.25">
      <c r="A783" s="63" t="s">
        <v>871</v>
      </c>
      <c r="B783" s="50" t="s">
        <v>38</v>
      </c>
      <c r="C783" s="43" t="s">
        <v>872</v>
      </c>
      <c r="D783" s="50"/>
      <c r="E783" s="37">
        <v>6023</v>
      </c>
      <c r="F783" s="47"/>
      <c r="G783" s="37">
        <f t="shared" si="11"/>
        <v>0</v>
      </c>
      <c r="H783" s="51" t="s">
        <v>898</v>
      </c>
    </row>
    <row r="784" spans="1:8" x14ac:dyDescent="0.25">
      <c r="A784" s="63" t="s">
        <v>873</v>
      </c>
      <c r="B784" s="50" t="s">
        <v>71</v>
      </c>
      <c r="C784" s="43"/>
      <c r="D784" s="50" t="s">
        <v>58</v>
      </c>
      <c r="E784" s="37">
        <v>1777</v>
      </c>
      <c r="F784" s="47"/>
      <c r="G784" s="37">
        <f t="shared" si="11"/>
        <v>0</v>
      </c>
      <c r="H784" s="51"/>
    </row>
    <row r="785" spans="1:8" x14ac:dyDescent="0.25">
      <c r="A785" s="63" t="s">
        <v>874</v>
      </c>
      <c r="B785" s="50" t="s">
        <v>38</v>
      </c>
      <c r="C785" s="43"/>
      <c r="D785" s="50" t="s">
        <v>64</v>
      </c>
      <c r="E785" s="37">
        <v>4080</v>
      </c>
      <c r="F785" s="47"/>
      <c r="G785" s="37">
        <f t="shared" si="11"/>
        <v>0</v>
      </c>
      <c r="H785" s="51"/>
    </row>
    <row r="786" spans="1:8" x14ac:dyDescent="0.25">
      <c r="A786" s="63" t="s">
        <v>875</v>
      </c>
      <c r="B786" s="50" t="s">
        <v>38</v>
      </c>
      <c r="C786" s="43" t="s">
        <v>700</v>
      </c>
      <c r="D786" s="50"/>
      <c r="E786" s="37">
        <v>6023</v>
      </c>
      <c r="F786" s="47"/>
      <c r="G786" s="37">
        <f t="shared" si="11"/>
        <v>0</v>
      </c>
      <c r="H786" s="51" t="s">
        <v>898</v>
      </c>
    </row>
    <row r="787" spans="1:8" x14ac:dyDescent="0.25">
      <c r="A787" s="63" t="s">
        <v>876</v>
      </c>
      <c r="B787" s="50" t="s">
        <v>71</v>
      </c>
      <c r="C787" s="43"/>
      <c r="D787" s="50" t="s">
        <v>33</v>
      </c>
      <c r="E787" s="37">
        <v>1777</v>
      </c>
      <c r="F787" s="47"/>
      <c r="G787" s="37">
        <f t="shared" si="11"/>
        <v>0</v>
      </c>
      <c r="H787" s="51"/>
    </row>
    <row r="788" spans="1:8" x14ac:dyDescent="0.25">
      <c r="A788" s="63" t="s">
        <v>876</v>
      </c>
      <c r="B788" s="50" t="s">
        <v>38</v>
      </c>
      <c r="C788" s="43"/>
      <c r="D788" s="50" t="s">
        <v>32</v>
      </c>
      <c r="E788" s="37">
        <v>4080</v>
      </c>
      <c r="F788" s="47"/>
      <c r="G788" s="37">
        <f t="shared" si="11"/>
        <v>0</v>
      </c>
      <c r="H788" s="51"/>
    </row>
    <row r="789" spans="1:8" x14ac:dyDescent="0.25">
      <c r="A789" s="63" t="s">
        <v>877</v>
      </c>
      <c r="B789" s="50" t="s">
        <v>71</v>
      </c>
      <c r="C789" s="43"/>
      <c r="D789" s="50" t="s">
        <v>51</v>
      </c>
      <c r="E789" s="37">
        <v>1736</v>
      </c>
      <c r="F789" s="47"/>
      <c r="G789" s="37">
        <f t="shared" si="11"/>
        <v>0</v>
      </c>
      <c r="H789" s="51"/>
    </row>
    <row r="790" spans="1:8" x14ac:dyDescent="0.25">
      <c r="A790" s="63" t="s">
        <v>877</v>
      </c>
      <c r="B790" s="50" t="s">
        <v>38</v>
      </c>
      <c r="C790" s="43"/>
      <c r="D790" s="50" t="s">
        <v>64</v>
      </c>
      <c r="E790" s="37">
        <v>4494</v>
      </c>
      <c r="F790" s="47"/>
      <c r="G790" s="37">
        <f t="shared" ref="G790:G806" si="12">E790*F790</f>
        <v>0</v>
      </c>
      <c r="H790" s="51"/>
    </row>
    <row r="791" spans="1:8" x14ac:dyDescent="0.25">
      <c r="A791" s="63" t="s">
        <v>877</v>
      </c>
      <c r="B791" s="50" t="s">
        <v>38</v>
      </c>
      <c r="C791" s="43" t="s">
        <v>878</v>
      </c>
      <c r="D791" s="50"/>
      <c r="E791" s="37">
        <v>6023</v>
      </c>
      <c r="F791" s="47"/>
      <c r="G791" s="37">
        <f t="shared" si="12"/>
        <v>0</v>
      </c>
      <c r="H791" s="51" t="s">
        <v>898</v>
      </c>
    </row>
    <row r="792" spans="1:8" x14ac:dyDescent="0.25">
      <c r="A792" s="63" t="s">
        <v>879</v>
      </c>
      <c r="B792" s="50" t="s">
        <v>38</v>
      </c>
      <c r="C792" s="43"/>
      <c r="D792" s="50" t="s">
        <v>37</v>
      </c>
      <c r="E792" s="37">
        <v>3998</v>
      </c>
      <c r="F792" s="47"/>
      <c r="G792" s="37">
        <f t="shared" si="12"/>
        <v>0</v>
      </c>
      <c r="H792" s="51"/>
    </row>
    <row r="793" spans="1:8" x14ac:dyDescent="0.25">
      <c r="A793" s="63" t="s">
        <v>880</v>
      </c>
      <c r="B793" s="50" t="s">
        <v>38</v>
      </c>
      <c r="C793" s="43"/>
      <c r="D793" s="50" t="s">
        <v>34</v>
      </c>
      <c r="E793" s="37">
        <v>3998</v>
      </c>
      <c r="F793" s="47"/>
      <c r="G793" s="37">
        <f t="shared" si="12"/>
        <v>0</v>
      </c>
      <c r="H793" s="51"/>
    </row>
    <row r="794" spans="1:8" x14ac:dyDescent="0.25">
      <c r="A794" s="63" t="s">
        <v>881</v>
      </c>
      <c r="B794" s="50" t="s">
        <v>38</v>
      </c>
      <c r="C794" s="43"/>
      <c r="D794" s="50" t="s">
        <v>39</v>
      </c>
      <c r="E794" s="37">
        <v>3998</v>
      </c>
      <c r="F794" s="47"/>
      <c r="G794" s="37">
        <f t="shared" si="12"/>
        <v>0</v>
      </c>
      <c r="H794" s="51"/>
    </row>
    <row r="795" spans="1:8" x14ac:dyDescent="0.25">
      <c r="A795" s="63" t="s">
        <v>882</v>
      </c>
      <c r="B795" s="50" t="s">
        <v>38</v>
      </c>
      <c r="C795" s="43"/>
      <c r="D795" s="50" t="s">
        <v>883</v>
      </c>
      <c r="E795" s="37">
        <v>3998</v>
      </c>
      <c r="F795" s="47"/>
      <c r="G795" s="37">
        <f t="shared" si="12"/>
        <v>0</v>
      </c>
      <c r="H795" s="51"/>
    </row>
    <row r="796" spans="1:8" x14ac:dyDescent="0.25">
      <c r="A796" s="63" t="s">
        <v>884</v>
      </c>
      <c r="B796" s="50" t="s">
        <v>38</v>
      </c>
      <c r="C796" s="43" t="s">
        <v>885</v>
      </c>
      <c r="D796" s="50"/>
      <c r="E796" s="37">
        <v>6023</v>
      </c>
      <c r="F796" s="47"/>
      <c r="G796" s="37">
        <f t="shared" si="12"/>
        <v>0</v>
      </c>
      <c r="H796" s="51" t="s">
        <v>898</v>
      </c>
    </row>
    <row r="797" spans="1:8" x14ac:dyDescent="0.25">
      <c r="A797" s="63" t="s">
        <v>886</v>
      </c>
      <c r="B797" s="50" t="s">
        <v>71</v>
      </c>
      <c r="C797" s="43"/>
      <c r="D797" s="50" t="s">
        <v>57</v>
      </c>
      <c r="E797" s="37">
        <v>1777</v>
      </c>
      <c r="F797" s="47"/>
      <c r="G797" s="37">
        <f t="shared" si="12"/>
        <v>0</v>
      </c>
      <c r="H797" s="51"/>
    </row>
    <row r="798" spans="1:8" x14ac:dyDescent="0.25">
      <c r="A798" s="63" t="s">
        <v>886</v>
      </c>
      <c r="B798" s="50" t="s">
        <v>38</v>
      </c>
      <c r="C798" s="43"/>
      <c r="D798" s="50" t="s">
        <v>37</v>
      </c>
      <c r="E798" s="37">
        <v>4080</v>
      </c>
      <c r="F798" s="47"/>
      <c r="G798" s="37">
        <f t="shared" si="12"/>
        <v>0</v>
      </c>
      <c r="H798" s="51"/>
    </row>
    <row r="799" spans="1:8" x14ac:dyDescent="0.25">
      <c r="A799" s="63" t="s">
        <v>887</v>
      </c>
      <c r="B799" s="50" t="s">
        <v>38</v>
      </c>
      <c r="C799" s="43"/>
      <c r="D799" s="50" t="s">
        <v>105</v>
      </c>
      <c r="E799" s="37">
        <v>4287</v>
      </c>
      <c r="F799" s="47"/>
      <c r="G799" s="37">
        <f t="shared" si="12"/>
        <v>0</v>
      </c>
      <c r="H799" s="51"/>
    </row>
    <row r="800" spans="1:8" x14ac:dyDescent="0.25">
      <c r="A800" s="63" t="s">
        <v>888</v>
      </c>
      <c r="B800" s="50" t="s">
        <v>71</v>
      </c>
      <c r="C800" s="43"/>
      <c r="D800" s="50" t="s">
        <v>332</v>
      </c>
      <c r="E800" s="37">
        <v>1901</v>
      </c>
      <c r="F800" s="47"/>
      <c r="G800" s="37">
        <f t="shared" si="12"/>
        <v>0</v>
      </c>
      <c r="H800" s="51"/>
    </row>
    <row r="801" spans="1:8" x14ac:dyDescent="0.25">
      <c r="A801" s="63" t="s">
        <v>889</v>
      </c>
      <c r="B801" s="50" t="s">
        <v>38</v>
      </c>
      <c r="C801" s="43"/>
      <c r="D801" s="50" t="s">
        <v>37</v>
      </c>
      <c r="E801" s="37">
        <v>4080</v>
      </c>
      <c r="F801" s="47"/>
      <c r="G801" s="37">
        <f t="shared" si="12"/>
        <v>0</v>
      </c>
      <c r="H801" s="51"/>
    </row>
    <row r="802" spans="1:8" x14ac:dyDescent="0.25">
      <c r="A802" s="63" t="s">
        <v>890</v>
      </c>
      <c r="B802" s="50" t="s">
        <v>38</v>
      </c>
      <c r="C802" s="43" t="s">
        <v>891</v>
      </c>
      <c r="D802" s="50"/>
      <c r="E802" s="37">
        <v>6023</v>
      </c>
      <c r="F802" s="47"/>
      <c r="G802" s="37">
        <f t="shared" si="12"/>
        <v>0</v>
      </c>
      <c r="H802" s="51" t="s">
        <v>898</v>
      </c>
    </row>
    <row r="803" spans="1:8" x14ac:dyDescent="0.25">
      <c r="A803" s="63" t="s">
        <v>892</v>
      </c>
      <c r="B803" s="50" t="s">
        <v>38</v>
      </c>
      <c r="C803" s="43"/>
      <c r="D803" s="50" t="s">
        <v>57</v>
      </c>
      <c r="E803" s="37">
        <v>4080</v>
      </c>
      <c r="F803" s="47"/>
      <c r="G803" s="37">
        <f t="shared" si="12"/>
        <v>0</v>
      </c>
      <c r="H803" s="51"/>
    </row>
    <row r="804" spans="1:8" x14ac:dyDescent="0.25">
      <c r="A804" s="63" t="s">
        <v>893</v>
      </c>
      <c r="B804" s="50" t="s">
        <v>71</v>
      </c>
      <c r="C804" s="43"/>
      <c r="D804" s="50" t="s">
        <v>59</v>
      </c>
      <c r="E804" s="37">
        <v>1777</v>
      </c>
      <c r="F804" s="47"/>
      <c r="G804" s="37">
        <f t="shared" si="12"/>
        <v>0</v>
      </c>
      <c r="H804" s="51"/>
    </row>
    <row r="805" spans="1:8" x14ac:dyDescent="0.25">
      <c r="A805" s="63" t="s">
        <v>893</v>
      </c>
      <c r="B805" s="50" t="s">
        <v>38</v>
      </c>
      <c r="C805" s="43" t="s">
        <v>894</v>
      </c>
      <c r="D805" s="50"/>
      <c r="E805" s="37">
        <v>6271</v>
      </c>
      <c r="F805" s="47"/>
      <c r="G805" s="37">
        <f t="shared" si="12"/>
        <v>0</v>
      </c>
      <c r="H805" s="51" t="s">
        <v>898</v>
      </c>
    </row>
    <row r="806" spans="1:8" x14ac:dyDescent="0.25">
      <c r="A806" s="63" t="s">
        <v>895</v>
      </c>
      <c r="B806" s="50" t="s">
        <v>38</v>
      </c>
      <c r="C806" s="43" t="s">
        <v>896</v>
      </c>
      <c r="D806" s="50"/>
      <c r="E806" s="37">
        <v>6271</v>
      </c>
      <c r="F806" s="47"/>
      <c r="G806" s="37">
        <f t="shared" si="12"/>
        <v>0</v>
      </c>
      <c r="H806" s="51" t="s">
        <v>898</v>
      </c>
    </row>
  </sheetData>
  <sheetProtection selectLockedCells="1" sort="0" autoFilter="0"/>
  <mergeCells count="3">
    <mergeCell ref="B17:C17"/>
    <mergeCell ref="B14:F14"/>
    <mergeCell ref="B15:F15"/>
  </mergeCells>
  <hyperlinks>
    <hyperlink ref="G8" r:id="rId1"/>
    <hyperlink ref="G1" r:id="rId2"/>
    <hyperlink ref="G2" r:id="rId3"/>
    <hyperlink ref="G10" r:id="rId4" display="НАПИСАТЬ ОТЗЫВ"/>
    <hyperlink ref="B7" r:id="rId5"/>
  </hyperlinks>
  <pageMargins left="0.7" right="0.7" top="0.75" bottom="0.75" header="0.3" footer="0.3"/>
  <pageSetup paperSize="9" orientation="portrait" r:id="rId6"/>
  <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ОСЕНЬ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2026-06-26T12:53:33Z</dcterms:modified>
</cp:coreProperties>
</file>