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801FA52D-327F-47FF-8F77-30810D7C50F6}" xr6:coauthVersionLast="47" xr6:coauthVersionMax="47" xr10:uidLastSave="{00000000-0000-0000-0000-000000000000}"/>
  <bookViews>
    <workbookView xWindow="18555" yWindow="900" windowWidth="19440" windowHeight="19335" xr2:uid="{00000000-000D-0000-FFFF-FFFF00000000}"/>
  </bookViews>
  <sheets>
    <sheet name="Опт" sheetId="1" r:id="rId1"/>
  </sheets>
  <definedNames>
    <definedName name="_xlnm._FilterDatabase" localSheetId="0" hidden="1">Опт!#REF!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6" i="1" l="1"/>
  <c r="G137" i="1"/>
  <c r="G138" i="1"/>
  <c r="G139" i="1"/>
  <c r="G140" i="1"/>
  <c r="G141" i="1"/>
  <c r="G142" i="1"/>
  <c r="G83" i="1"/>
  <c r="G92" i="1"/>
  <c r="G93" i="1"/>
  <c r="G94" i="1"/>
  <c r="G98" i="1"/>
  <c r="G104" i="1"/>
  <c r="G105" i="1"/>
  <c r="G106" i="1"/>
  <c r="G107" i="1"/>
  <c r="G115" i="1"/>
  <c r="G116" i="1"/>
  <c r="G118" i="1"/>
  <c r="G125" i="1"/>
  <c r="G126" i="1"/>
  <c r="G129" i="1"/>
  <c r="G84" i="1"/>
  <c r="G29" i="1"/>
  <c r="G30" i="1"/>
  <c r="G31" i="1"/>
  <c r="G32" i="1"/>
  <c r="G33" i="1"/>
  <c r="G48" i="1"/>
  <c r="G52" i="1"/>
  <c r="G73" i="1"/>
  <c r="G74" i="1"/>
  <c r="G28" i="1"/>
  <c r="G61" i="1"/>
  <c r="G130" i="1"/>
  <c r="G63" i="1"/>
  <c r="G113" i="1"/>
  <c r="G117" i="1"/>
  <c r="G119" i="1"/>
  <c r="G89" i="1"/>
  <c r="G112" i="1"/>
  <c r="G85" i="1"/>
  <c r="G114" i="1"/>
  <c r="G91" i="1"/>
  <c r="G87" i="1"/>
  <c r="G122" i="1"/>
  <c r="G109" i="1"/>
  <c r="G99" i="1"/>
  <c r="G124" i="1"/>
  <c r="G96" i="1"/>
  <c r="G123" i="1"/>
  <c r="G45" i="1" l="1"/>
  <c r="G71" i="1"/>
  <c r="G40" i="1"/>
  <c r="G134" i="1" l="1"/>
  <c r="G39" i="1" l="1"/>
  <c r="G102" i="1" l="1"/>
  <c r="G121" i="1"/>
  <c r="G42" i="1"/>
  <c r="G90" i="1"/>
  <c r="G78" i="1"/>
  <c r="G26" i="1"/>
  <c r="G59" i="1"/>
  <c r="G135" i="1" l="1"/>
  <c r="F19" i="1" l="1"/>
  <c r="G50" i="1" l="1"/>
  <c r="G81" i="1"/>
  <c r="G43" i="1"/>
  <c r="G79" i="1"/>
  <c r="G36" i="1"/>
  <c r="G120" i="1"/>
  <c r="G65" i="1" l="1"/>
  <c r="G38" i="1"/>
  <c r="G47" i="1"/>
  <c r="G103" i="1"/>
  <c r="G58" i="1"/>
  <c r="G27" i="1"/>
  <c r="G80" i="1"/>
  <c r="G131" i="1"/>
  <c r="G66" i="1"/>
  <c r="G51" i="1"/>
  <c r="G56" i="1"/>
  <c r="G67" i="1"/>
  <c r="G75" i="1"/>
  <c r="G133" i="1"/>
  <c r="G97" i="1"/>
  <c r="G25" i="1"/>
  <c r="G108" i="1"/>
  <c r="G55" i="1"/>
  <c r="G49" i="1"/>
  <c r="G82" i="1"/>
  <c r="G24" i="1"/>
  <c r="G37" i="1"/>
  <c r="G111" i="1" l="1"/>
  <c r="G35" i="1"/>
  <c r="G62" i="1"/>
  <c r="G77" i="1"/>
  <c r="G86" i="1" l="1"/>
  <c r="G76" i="1"/>
  <c r="G127" i="1"/>
  <c r="G23" i="1"/>
  <c r="G70" i="1"/>
  <c r="G128" i="1"/>
  <c r="G101" i="1"/>
  <c r="G69" i="1"/>
  <c r="G100" i="1"/>
  <c r="G22" i="1"/>
  <c r="G88" i="1"/>
  <c r="G64" i="1"/>
  <c r="G54" i="1"/>
  <c r="G95" i="1"/>
  <c r="G41" i="1"/>
  <c r="G72" i="1"/>
  <c r="G46" i="1"/>
  <c r="G53" i="1"/>
  <c r="G34" i="1"/>
  <c r="G110" i="1" l="1"/>
  <c r="G68" i="1"/>
  <c r="G60" i="1"/>
  <c r="G57" i="1"/>
  <c r="G44" i="1"/>
  <c r="G132" i="1" l="1"/>
  <c r="D18" i="1" l="1"/>
</calcChain>
</file>

<file path=xl/sharedStrings.xml><?xml version="1.0" encoding="utf-8"?>
<sst xmlns="http://schemas.openxmlformats.org/spreadsheetml/2006/main" count="395" uniqueCount="159">
  <si>
    <t>Название товара</t>
  </si>
  <si>
    <t>Корни конт.</t>
  </si>
  <si>
    <t>Высота растения</t>
  </si>
  <si>
    <t>Россия</t>
  </si>
  <si>
    <t>Сумма RUB:</t>
  </si>
  <si>
    <t>Общее кол-во</t>
  </si>
  <si>
    <t>ЗАКАЗ ( шт.)</t>
  </si>
  <si>
    <t>Дата:</t>
  </si>
  <si>
    <t>Штамб</t>
  </si>
  <si>
    <t>30-40</t>
  </si>
  <si>
    <t>60-80</t>
  </si>
  <si>
    <t>15-20</t>
  </si>
  <si>
    <t>40-60</t>
  </si>
  <si>
    <t>20-25</t>
  </si>
  <si>
    <t>80-100</t>
  </si>
  <si>
    <t>25-30</t>
  </si>
  <si>
    <t>E-mail, телефон:*</t>
  </si>
  <si>
    <t>Город получения заказа*:</t>
  </si>
  <si>
    <t>40-50</t>
  </si>
  <si>
    <t xml:space="preserve">https://plantship.ru/ </t>
  </si>
  <si>
    <t>ПРАВИЛА ЗАКАЗА</t>
  </si>
  <si>
    <t>НАПИСАТЬ ОТЗЫВ О НАС</t>
  </si>
  <si>
    <t>Цена с доставкой Москва и Спб Руб</t>
  </si>
  <si>
    <t>Сумма Руб</t>
  </si>
  <si>
    <t>В стоимость влючена</t>
  </si>
  <si>
    <t>доставка до нашего склада:</t>
  </si>
  <si>
    <t xml:space="preserve">Москва </t>
  </si>
  <si>
    <t>(Мытищи)</t>
  </si>
  <si>
    <t>Санкт-Петербург</t>
  </si>
  <si>
    <t>(Шушары)</t>
  </si>
  <si>
    <t>Novarbo</t>
  </si>
  <si>
    <t>C2,5</t>
  </si>
  <si>
    <t>C5</t>
  </si>
  <si>
    <t>C7,5</t>
  </si>
  <si>
    <t>Опт</t>
  </si>
  <si>
    <t>Chamaecyparis nootkatensis Golden Waterfall</t>
  </si>
  <si>
    <t>Chamaecyparis obtusa Aurora</t>
  </si>
  <si>
    <t>Chamaecyparis obtusa Brigitte</t>
  </si>
  <si>
    <t>Chamaecyparis obtusa Gitte</t>
  </si>
  <si>
    <t>Chamaecyparis obtusa Kamarachiba</t>
  </si>
  <si>
    <t>Chamaecyparis obtusa Melody</t>
  </si>
  <si>
    <t>Chamaecyparis obtusa Nana Gracilis</t>
  </si>
  <si>
    <t>Chamaecyparis obtusa Pygmaea</t>
  </si>
  <si>
    <t>Chamaecyparis obtusa Rigid Dwarf</t>
  </si>
  <si>
    <t>Chamaecyparis obtusa Teddy Bear</t>
  </si>
  <si>
    <t>Chamaecyparis pisifera Baby Blue</t>
  </si>
  <si>
    <t>Chamaecyparis pisifera Filifera Aurea</t>
  </si>
  <si>
    <t>Chamaecyparis pisifera Filifera Nana</t>
  </si>
  <si>
    <t>Chamaecyparis pisifera Sungold</t>
  </si>
  <si>
    <t>Cryptomeria japonica Little Champion</t>
  </si>
  <si>
    <t>Cryptomeria japonica Vilmorin Gold</t>
  </si>
  <si>
    <t>Cryptomeria japonica Vilmoriniana</t>
  </si>
  <si>
    <t>Cryptomeria japonica Yokohama</t>
  </si>
  <si>
    <t>Juniperus communis Arnold</t>
  </si>
  <si>
    <t>Juniperus communis Gold Cone</t>
  </si>
  <si>
    <t>Juniperus communis Goldschatz</t>
  </si>
  <si>
    <t>Juniperus communis Green Carpet</t>
  </si>
  <si>
    <t>Juniperus communis Repanda</t>
  </si>
  <si>
    <t>Juniperus conferta Schlager</t>
  </si>
  <si>
    <t>Juniperus pfitzeriana Golden Joy</t>
  </si>
  <si>
    <t>Juniperus squamata Blue Star</t>
  </si>
  <si>
    <t>Juniperus squamata Holger</t>
  </si>
  <si>
    <t>Picea glauca Alberta Globe</t>
  </si>
  <si>
    <t>Picea orientalis Aureospicata</t>
  </si>
  <si>
    <t>Pinus densiflora Low Glow</t>
  </si>
  <si>
    <t>Pinus heldreichii Compact Gem</t>
  </si>
  <si>
    <t>Pinus strobus Minima</t>
  </si>
  <si>
    <t>Pinus strobus Stowe Pillar</t>
  </si>
  <si>
    <t>Platycladus orientalis Elegantissima</t>
  </si>
  <si>
    <t>Thuja occidentalis Anniek</t>
  </si>
  <si>
    <t>Thuja occidentalis Danica</t>
  </si>
  <si>
    <t>Thuja occidentalis Degroots Spire</t>
  </si>
  <si>
    <t>Thuja occidentalis Fire Chief</t>
  </si>
  <si>
    <t>Thuja occidentalis Golden Tuffet</t>
  </si>
  <si>
    <t>Thuja occidentalis Maks</t>
  </si>
  <si>
    <t>Thuja occidentalis Miss Frosty</t>
  </si>
  <si>
    <t>Thuja occidentalis Mr Bowling Ball</t>
  </si>
  <si>
    <t>Thuja occidentalis Teddy</t>
  </si>
  <si>
    <t>Thuja plicata Whipcord</t>
  </si>
  <si>
    <t>Thujopsis dolabrata Nana</t>
  </si>
  <si>
    <t>Tsuga canadensis Jeddeloh</t>
  </si>
  <si>
    <t>Thuja plicata 4ever Goldy</t>
  </si>
  <si>
    <t>Chamaecyparis pisifera Blue Moon</t>
  </si>
  <si>
    <t>Cryptomeria japonica Green Pearl</t>
  </si>
  <si>
    <t>Thuja occidentalis Mirjam</t>
  </si>
  <si>
    <t>ФИО, город</t>
  </si>
  <si>
    <t>Juniperus communis Compressa</t>
  </si>
  <si>
    <t>Комментарии</t>
  </si>
  <si>
    <t>Microbiota decussata</t>
  </si>
  <si>
    <t xml:space="preserve">Juniperus squamata Dream Joy </t>
  </si>
  <si>
    <t>Microbiota desuccata Clouded Carpet</t>
  </si>
  <si>
    <t>Picea omorika Karel</t>
  </si>
  <si>
    <t>Cephalotaxus harringtonia Fastigiata</t>
  </si>
  <si>
    <t>Cephalotaxus harringtonia Korean Gold</t>
  </si>
  <si>
    <t xml:space="preserve">Chamaecyparis pisifera Cumulus </t>
  </si>
  <si>
    <t xml:space="preserve">Juniperus communis Ristol </t>
  </si>
  <si>
    <t>Cryptomeria japonica Midori</t>
  </si>
  <si>
    <t>Picea glauca Daisys White</t>
  </si>
  <si>
    <t>Picea glauca Piccolo</t>
  </si>
  <si>
    <t>Pinus nigra Green Tower</t>
  </si>
  <si>
    <t>Pinus parviflora Debby</t>
  </si>
  <si>
    <t>Pinus parviflora Schoons Bonsai</t>
  </si>
  <si>
    <t>Pinus parviflora Tempelhof</t>
  </si>
  <si>
    <t>Pinus strobus Green Twist</t>
  </si>
  <si>
    <t>Pinus sylvestris Fastigiata</t>
  </si>
  <si>
    <t>Thuja occidentalis Primo</t>
  </si>
  <si>
    <t>Tsuga canadensis Pendula</t>
  </si>
  <si>
    <t>Tsuga heterophylla Thorssens Weeper</t>
  </si>
  <si>
    <t>Сумма минимального заказа: 45.000 руб.</t>
  </si>
  <si>
    <t>Сумма минимального дозаказа: 25.000 руб.</t>
  </si>
  <si>
    <t>Менеджер питомника: Звездина Екатерина</t>
  </si>
  <si>
    <t>Почта для отправки заказов:</t>
  </si>
  <si>
    <t>ez@plantship.ru</t>
  </si>
  <si>
    <t>Осень 2026</t>
  </si>
  <si>
    <t>Abies concolor Archers Dwarf</t>
  </si>
  <si>
    <t xml:space="preserve">Abies concolor Blue Cloak </t>
  </si>
  <si>
    <t>Abies koreana Kohouts Icebreaker</t>
  </si>
  <si>
    <t>Abies koreana Kristalkugel</t>
  </si>
  <si>
    <t>Abies koreana Silberlocke</t>
  </si>
  <si>
    <t>Abies procera Rat Tail</t>
  </si>
  <si>
    <t>Calocedrus decurrens Maupin Glow</t>
  </si>
  <si>
    <t>Calocedrus decurrens Pillar</t>
  </si>
  <si>
    <t>Chamaecyparis lawsonian Drooping Solo</t>
  </si>
  <si>
    <t>Chamaecyparis lawsonian Fillips Golden Tears</t>
  </si>
  <si>
    <t>Chamaecyparis lawsonian Karaca</t>
  </si>
  <si>
    <t>Chamaecyparis lawsonian Luna</t>
  </si>
  <si>
    <t>Chamaecyparis lawsonian Pearly Swirls</t>
  </si>
  <si>
    <t>Chamaecyparis lawsonian Pendula</t>
  </si>
  <si>
    <t>Chamaecyparis lawsonian Wissels Saguaro</t>
  </si>
  <si>
    <t>Chamaecyparis nootkatensis Moonshot</t>
  </si>
  <si>
    <t>Chamaecyparis nootkatensis Pendula</t>
  </si>
  <si>
    <t>Chamaecyparis obtusa Chirimen</t>
  </si>
  <si>
    <t>Chamaecyparis obtusa Fontana</t>
  </si>
  <si>
    <t>Chamaecyparis pisifera Spaans Cannonball</t>
  </si>
  <si>
    <t>Cryptomeria japonica Kiara Gold</t>
  </si>
  <si>
    <t>Cryptomeria japonica Sekkan</t>
  </si>
  <si>
    <t>Cupressus sempervirens Totem</t>
  </si>
  <si>
    <t>Juniperus communis Greenmantle</t>
  </si>
  <si>
    <t>Juniperus communis Lemon Carpet</t>
  </si>
  <si>
    <t>Juniperus horizontalis Blue Chip</t>
  </si>
  <si>
    <t>Juniperus horizontalis Lime Glow</t>
  </si>
  <si>
    <t>Juniperus pfitzerian Old Gold</t>
  </si>
  <si>
    <t>Juniperus pingii Hulsdonk Yellow</t>
  </si>
  <si>
    <t>Juniperus pingii Loderii</t>
  </si>
  <si>
    <t>Juniperus procumbens Nana</t>
  </si>
  <si>
    <t>Juniperus squamata Blue Carpet</t>
  </si>
  <si>
    <t>Juniperus x Blue Chiffon</t>
  </si>
  <si>
    <t>Picea glauca Echiniformis</t>
  </si>
  <si>
    <t>C10</t>
  </si>
  <si>
    <t>Pinus heldreichii Schmidtii</t>
  </si>
  <si>
    <t>Pinus parviflora Negishi</t>
  </si>
  <si>
    <t>Pinus schwerinii  Wiethorst</t>
  </si>
  <si>
    <t>Pinus strobus Louie</t>
  </si>
  <si>
    <t>Pinus strobus Niagara Falls</t>
  </si>
  <si>
    <t>Pinus strobus Pendula</t>
  </si>
  <si>
    <t>Pinus sylvestris Chantry Blue</t>
  </si>
  <si>
    <t>Pinus thunbergii Thunderhead</t>
  </si>
  <si>
    <t>Sequoia sempervirens Adpressa</t>
  </si>
  <si>
    <t>Tsuga canadensis Green Globe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</si>
</sst>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\ &quot;₽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rgb="FF752005"/>
      <name val="Times New Roman"/>
      <family val="1"/>
      <charset val="204"/>
    </font>
    <font>
      <b/>
      <sz val="11"/>
      <color rgb="FF792105"/>
      <name val="Times New Roman"/>
      <family val="1"/>
      <charset val="204"/>
    </font>
    <font>
      <sz val="11"/>
      <color indexed="63"/>
      <name val="Calibri"/>
      <family val="2"/>
      <charset val="238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 tint="4.9989318521683403E-2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color theme="7" tint="-0.249977111117893"/>
      <name val="Calibri"/>
      <family val="2"/>
      <scheme val="minor"/>
    </font>
    <font>
      <sz val="11"/>
      <color theme="1" tint="0.14999847407452621"/>
      <name val="Times New Roman"/>
      <family val="1"/>
      <charset val="204"/>
    </font>
    <font>
      <sz val="11"/>
      <color theme="1" tint="0.14999847407452621"/>
      <name val="Calibri"/>
      <family val="2"/>
      <scheme val="minor"/>
    </font>
    <font>
      <u/>
      <sz val="11"/>
      <color rgb="FF0000FF"/>
      <name val="Calibri"/>
      <family val="2"/>
      <charset val="204"/>
    </font>
    <font>
      <u/>
      <sz val="12"/>
      <color theme="10"/>
      <name val="Cambria"/>
      <family val="1"/>
      <charset val="204"/>
      <scheme val="major"/>
    </font>
    <font>
      <b/>
      <u/>
      <sz val="18"/>
      <color theme="5"/>
      <name val="Calibri"/>
      <family val="2"/>
      <charset val="204"/>
      <scheme val="minor"/>
    </font>
    <font>
      <sz val="11"/>
      <color theme="7" tint="-0.249977111117893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38"/>
    </font>
    <font>
      <b/>
      <i/>
      <u/>
      <sz val="11"/>
      <color theme="10"/>
      <name val="Calibri"/>
      <family val="2"/>
      <charset val="204"/>
      <scheme val="minor"/>
    </font>
    <font>
      <sz val="11"/>
      <color theme="1" tint="4.9989318521683403E-2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63636"/>
        <bgColor indexed="64"/>
      </patternFill>
    </fill>
    <fill>
      <patternFill patternType="solid">
        <fgColor rgb="FF72CB4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7" fillId="0" borderId="0"/>
    <xf numFmtId="0" fontId="15" fillId="0" borderId="0"/>
    <xf numFmtId="0" fontId="20" fillId="0" borderId="0"/>
  </cellStyleXfs>
  <cellXfs count="77">
    <xf numFmtId="0" fontId="0" fillId="0" borderId="0" xfId="0"/>
    <xf numFmtId="0" fontId="0" fillId="2" borderId="0" xfId="0" applyFill="1" applyProtection="1"/>
    <xf numFmtId="0" fontId="0" fillId="0" borderId="0" xfId="0" applyProtection="1"/>
    <xf numFmtId="2" fontId="0" fillId="0" borderId="0" xfId="0" applyNumberFormat="1" applyProtection="1"/>
    <xf numFmtId="0" fontId="0" fillId="0" borderId="4" xfId="0" applyFill="1" applyBorder="1" applyAlignment="1" applyProtection="1">
      <alignment horizontal="center"/>
    </xf>
    <xf numFmtId="0" fontId="0" fillId="0" borderId="0" xfId="0" applyNumberFormat="1" applyProtection="1"/>
    <xf numFmtId="0" fontId="0" fillId="0" borderId="0" xfId="0" applyFont="1" applyProtection="1"/>
    <xf numFmtId="0" fontId="0" fillId="2" borderId="0" xfId="0" applyNumberFormat="1" applyFill="1" applyProtection="1"/>
    <xf numFmtId="0" fontId="0" fillId="2" borderId="0" xfId="0" applyFill="1" applyAlignment="1" applyProtection="1">
      <alignment horizontal="center"/>
    </xf>
    <xf numFmtId="2" fontId="0" fillId="2" borderId="0" xfId="0" applyNumberFormat="1" applyFill="1" applyProtection="1"/>
    <xf numFmtId="164" fontId="0" fillId="2" borderId="0" xfId="0" applyNumberFormat="1" applyFill="1" applyProtection="1"/>
    <xf numFmtId="0" fontId="4" fillId="2" borderId="0" xfId="0" applyFont="1" applyFill="1" applyProtection="1"/>
    <xf numFmtId="0" fontId="3" fillId="2" borderId="0" xfId="0" applyFont="1" applyFill="1" applyProtection="1"/>
    <xf numFmtId="0" fontId="9" fillId="2" borderId="0" xfId="0" applyFont="1" applyFill="1" applyProtection="1"/>
    <xf numFmtId="0" fontId="2" fillId="2" borderId="0" xfId="1" applyFill="1" applyProtection="1">
      <protection locked="0"/>
    </xf>
    <xf numFmtId="0" fontId="8" fillId="2" borderId="0" xfId="0" applyFont="1" applyFill="1" applyProtection="1"/>
    <xf numFmtId="0" fontId="11" fillId="2" borderId="0" xfId="1" applyFont="1" applyFill="1" applyProtection="1">
      <protection locked="0"/>
    </xf>
    <xf numFmtId="0" fontId="2" fillId="2" borderId="0" xfId="1" applyFill="1" applyProtection="1"/>
    <xf numFmtId="0" fontId="12" fillId="3" borderId="1" xfId="0" applyNumberFormat="1" applyFont="1" applyFill="1" applyBorder="1" applyProtection="1"/>
    <xf numFmtId="0" fontId="12" fillId="3" borderId="2" xfId="0" applyFont="1" applyFill="1" applyBorder="1" applyAlignment="1" applyProtection="1">
      <alignment horizontal="center"/>
    </xf>
    <xf numFmtId="0" fontId="12" fillId="3" borderId="2" xfId="0" applyFont="1" applyFill="1" applyBorder="1" applyProtection="1"/>
    <xf numFmtId="2" fontId="12" fillId="3" borderId="2" xfId="0" applyNumberFormat="1" applyFont="1" applyFill="1" applyBorder="1" applyProtection="1"/>
    <xf numFmtId="164" fontId="12" fillId="3" borderId="2" xfId="0" applyNumberFormat="1" applyFont="1" applyFill="1" applyBorder="1" applyProtection="1"/>
    <xf numFmtId="0" fontId="0" fillId="5" borderId="0" xfId="0" applyNumberFormat="1" applyFill="1" applyBorder="1" applyProtection="1"/>
    <xf numFmtId="0" fontId="6" fillId="5" borderId="0" xfId="0" applyFont="1" applyFill="1" applyBorder="1" applyAlignment="1" applyProtection="1">
      <alignment horizontal="center"/>
    </xf>
    <xf numFmtId="0" fontId="0" fillId="5" borderId="0" xfId="0" applyFill="1" applyBorder="1" applyProtection="1"/>
    <xf numFmtId="0" fontId="0" fillId="5" borderId="0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16" fontId="0" fillId="5" borderId="0" xfId="0" applyNumberFormat="1" applyFill="1" applyBorder="1" applyProtection="1"/>
    <xf numFmtId="0" fontId="6" fillId="5" borderId="0" xfId="0" applyFont="1" applyFill="1" applyBorder="1" applyAlignment="1" applyProtection="1">
      <alignment horizontal="right"/>
    </xf>
    <xf numFmtId="0" fontId="0" fillId="5" borderId="5" xfId="0" applyFill="1" applyBorder="1" applyProtection="1"/>
    <xf numFmtId="0" fontId="0" fillId="2" borderId="0" xfId="0" applyFill="1" applyProtection="1">
      <protection locked="0"/>
    </xf>
    <xf numFmtId="0" fontId="16" fillId="2" borderId="0" xfId="1" applyFont="1" applyFill="1" applyAlignment="1" applyProtection="1">
      <alignment horizontal="center"/>
      <protection locked="0"/>
    </xf>
    <xf numFmtId="0" fontId="17" fillId="2" borderId="0" xfId="1" applyFont="1" applyFill="1" applyAlignment="1" applyProtection="1">
      <alignment horizontal="center"/>
      <protection locked="0"/>
    </xf>
    <xf numFmtId="0" fontId="18" fillId="2" borderId="0" xfId="0" applyFont="1" applyFill="1" applyProtection="1">
      <protection locked="0"/>
    </xf>
    <xf numFmtId="0" fontId="2" fillId="2" borderId="0" xfId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2" fontId="0" fillId="2" borderId="0" xfId="0" applyNumberFormat="1" applyFill="1" applyProtection="1">
      <protection locked="0"/>
    </xf>
    <xf numFmtId="0" fontId="13" fillId="2" borderId="0" xfId="0" applyFont="1" applyFill="1" applyProtection="1">
      <protection locked="0"/>
    </xf>
    <xf numFmtId="2" fontId="13" fillId="2" borderId="0" xfId="0" applyNumberFormat="1" applyFont="1" applyFill="1" applyProtection="1">
      <protection locked="0"/>
    </xf>
    <xf numFmtId="2" fontId="14" fillId="2" borderId="0" xfId="0" applyNumberFormat="1" applyFont="1" applyFill="1" applyProtection="1">
      <protection locked="0"/>
    </xf>
    <xf numFmtId="164" fontId="1" fillId="2" borderId="0" xfId="0" applyNumberFormat="1" applyFont="1" applyFill="1" applyProtection="1">
      <protection locked="0"/>
    </xf>
    <xf numFmtId="164" fontId="0" fillId="2" borderId="0" xfId="0" applyNumberFormat="1" applyFill="1" applyProtection="1">
      <protection locked="0"/>
    </xf>
    <xf numFmtId="0" fontId="0" fillId="5" borderId="0" xfId="0" applyNumberFormat="1" applyFill="1" applyBorder="1" applyAlignment="1" applyProtection="1">
      <alignment horizontal="center" vertical="center"/>
    </xf>
    <xf numFmtId="0" fontId="6" fillId="5" borderId="0" xfId="0" applyNumberFormat="1" applyFont="1" applyFill="1" applyBorder="1" applyAlignment="1" applyProtection="1">
      <alignment horizontal="center" vertical="center"/>
    </xf>
    <xf numFmtId="14" fontId="0" fillId="6" borderId="4" xfId="0" applyNumberFormat="1" applyFill="1" applyBorder="1" applyProtection="1">
      <protection locked="0"/>
    </xf>
    <xf numFmtId="0" fontId="0" fillId="5" borderId="6" xfId="0" applyFill="1" applyBorder="1" applyProtection="1"/>
    <xf numFmtId="165" fontId="0" fillId="0" borderId="4" xfId="0" applyNumberFormat="1" applyFill="1" applyBorder="1" applyAlignment="1" applyProtection="1">
      <alignment horizontal="center" vertical="center"/>
    </xf>
    <xf numFmtId="0" fontId="10" fillId="0" borderId="4" xfId="1" applyNumberFormat="1" applyFont="1" applyFill="1" applyBorder="1" applyProtection="1">
      <protection locked="0"/>
    </xf>
    <xf numFmtId="0" fontId="10" fillId="0" borderId="4" xfId="0" quotePrefix="1" applyFont="1" applyFill="1" applyBorder="1" applyProtection="1">
      <protection locked="0"/>
    </xf>
    <xf numFmtId="165" fontId="0" fillId="0" borderId="1" xfId="0" applyNumberFormat="1" applyFill="1" applyBorder="1" applyAlignment="1" applyProtection="1">
      <alignment horizontal="center" vertical="center"/>
    </xf>
    <xf numFmtId="0" fontId="0" fillId="6" borderId="4" xfId="0" applyFill="1" applyBorder="1" applyAlignment="1" applyProtection="1">
      <alignment horizontal="center"/>
    </xf>
    <xf numFmtId="165" fontId="0" fillId="6" borderId="7" xfId="0" applyNumberFormat="1" applyFill="1" applyBorder="1" applyAlignment="1" applyProtection="1">
      <alignment horizontal="center"/>
    </xf>
    <xf numFmtId="0" fontId="19" fillId="3" borderId="3" xfId="0" applyNumberFormat="1" applyFont="1" applyFill="1" applyBorder="1" applyAlignment="1" applyProtection="1">
      <alignment horizontal="center" vertical="center" wrapText="1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164" fontId="19" fillId="3" borderId="4" xfId="0" applyNumberFormat="1" applyFont="1" applyFill="1" applyBorder="1" applyAlignment="1" applyProtection="1">
      <alignment horizontal="center" vertical="center" wrapText="1"/>
    </xf>
    <xf numFmtId="2" fontId="19" fillId="3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4" xfId="0" quotePrefix="1" applyFont="1" applyFill="1" applyBorder="1" applyAlignment="1">
      <alignment horizontal="center"/>
    </xf>
    <xf numFmtId="0" fontId="0" fillId="0" borderId="4" xfId="0" quotePrefix="1" applyFont="1" applyFill="1" applyBorder="1" applyAlignment="1">
      <alignment horizontal="center" vertical="center"/>
    </xf>
    <xf numFmtId="0" fontId="6" fillId="5" borderId="0" xfId="0" applyFont="1" applyFill="1" applyBorder="1" applyAlignment="1" applyProtection="1">
      <alignment horizontal="left"/>
    </xf>
    <xf numFmtId="0" fontId="0" fillId="5" borderId="0" xfId="0" applyFill="1" applyBorder="1" applyAlignment="1" applyProtection="1">
      <alignment horizontal="left"/>
    </xf>
    <xf numFmtId="0" fontId="0" fillId="2" borderId="6" xfId="0" applyFill="1" applyBorder="1" applyProtection="1"/>
    <xf numFmtId="0" fontId="0" fillId="2" borderId="6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2" fillId="3" borderId="3" xfId="0" applyNumberFormat="1" applyFont="1" applyFill="1" applyBorder="1" applyProtection="1"/>
    <xf numFmtId="0" fontId="6" fillId="5" borderId="6" xfId="0" applyFont="1" applyFill="1" applyBorder="1" applyProtection="1"/>
    <xf numFmtId="0" fontId="21" fillId="5" borderId="0" xfId="0" applyNumberFormat="1" applyFont="1" applyFill="1" applyBorder="1" applyAlignment="1" applyProtection="1">
      <alignment horizontal="center" vertical="center"/>
    </xf>
    <xf numFmtId="0" fontId="22" fillId="0" borderId="4" xfId="1" applyNumberFormat="1" applyFont="1" applyFill="1" applyBorder="1" applyProtection="1">
      <protection locked="0"/>
    </xf>
    <xf numFmtId="49" fontId="23" fillId="0" borderId="4" xfId="0" applyNumberFormat="1" applyFont="1" applyFill="1" applyBorder="1" applyAlignment="1">
      <alignment horizontal="center" vertical="center"/>
    </xf>
    <xf numFmtId="0" fontId="21" fillId="2" borderId="0" xfId="0" applyNumberFormat="1" applyFont="1" applyFill="1" applyProtection="1"/>
    <xf numFmtId="0" fontId="21" fillId="2" borderId="0" xfId="0" applyFont="1" applyFill="1" applyAlignment="1" applyProtection="1">
      <alignment horizontal="center"/>
    </xf>
    <xf numFmtId="2" fontId="24" fillId="2" borderId="0" xfId="1" applyNumberFormat="1" applyFont="1" applyFill="1" applyProtection="1">
      <protection locked="0"/>
    </xf>
    <xf numFmtId="165" fontId="0" fillId="0" borderId="4" xfId="0" applyNumberFormat="1" applyFill="1" applyBorder="1" applyAlignment="1" applyProtection="1">
      <alignment horizontal="center"/>
    </xf>
    <xf numFmtId="0" fontId="0" fillId="6" borderId="4" xfId="0" applyFill="1" applyBorder="1" applyAlignment="1" applyProtection="1">
      <alignment horizontal="left"/>
      <protection locked="0"/>
    </xf>
    <xf numFmtId="0" fontId="25" fillId="0" borderId="4" xfId="1" applyNumberFormat="1" applyFont="1" applyFill="1" applyBorder="1" applyProtection="1">
      <protection locked="0"/>
    </xf>
  </cellXfs>
  <cellStyles count="6">
    <cellStyle name="Excel_BuiltIn_Tekst objaśnienia" xfId="2" xr:uid="{00000000-0005-0000-0000-000000000000}"/>
    <cellStyle name="HyperLink" xfId="4" xr:uid="{00000000-0005-0000-0000-000001000000}"/>
    <cellStyle name="Normalny 3" xfId="3" xr:uid="{00000000-0005-0000-0000-000002000000}"/>
    <cellStyle name="Standaard 2" xfId="5" xr:uid="{00000000-0005-0000-0000-000003000000}"/>
    <cellStyle name="Гиперссылка" xfId="1" builtinId="8"/>
    <cellStyle name="Обычный" xfId="0" builtinId="0"/>
  </cellStyles>
  <dxfs count="11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5" formatCode="#,##0\ &quot;₽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rgb="FF72CB4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5" formatCode="#,##0\ &quot;₽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indexed="64"/>
          <bgColor rgb="FF363636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Medium9"/>
  <colors>
    <mruColors>
      <color rgb="FF72CB45"/>
      <color rgb="FF12621F"/>
      <color rgb="FF126420"/>
      <color rgb="FF363636"/>
      <color rgb="FF1F8541"/>
      <color rgb="FF6D6B1F"/>
      <color rgb="FFD35C13"/>
      <color rgb="FF25B540"/>
      <color rgb="FF30C63E"/>
      <color rgb="FFFEFC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44823</xdr:rowOff>
    </xdr:from>
    <xdr:to>
      <xdr:col>1</xdr:col>
      <xdr:colOff>840442</xdr:colOff>
      <xdr:row>6</xdr:row>
      <xdr:rowOff>83899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8" y="44823"/>
          <a:ext cx="4011706" cy="119328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21:H142" totalsRowShown="0" headerRowDxfId="10" dataDxfId="9" tableBorderDxfId="8">
  <autoFilter ref="A21:H142" xr:uid="{00000000-0009-0000-0100-000001000000}"/>
  <sortState xmlns:xlrd2="http://schemas.microsoft.com/office/spreadsheetml/2017/richdata2" ref="A22:K361">
    <sortCondition ref="A21:A361"/>
  </sortState>
  <tableColumns count="8">
    <tableColumn id="1" xr3:uid="{00000000-0010-0000-0000-000001000000}" name="Название товара" dataDxfId="7" dataCellStyle="Гиперссылка"/>
    <tableColumn id="2" xr3:uid="{00000000-0010-0000-0000-000002000000}" name="Корни конт." dataDxfId="6"/>
    <tableColumn id="5" xr3:uid="{00000000-0010-0000-0000-000005000000}" name="Штамб" dataDxfId="5"/>
    <tableColumn id="4" xr3:uid="{00000000-0010-0000-0000-000004000000}" name="Высота растения" dataDxfId="4"/>
    <tableColumn id="6" xr3:uid="{00000000-0010-0000-0000-000006000000}" name="Цена с доставкой Москва и Спб Руб" dataDxfId="3"/>
    <tableColumn id="8" xr3:uid="{00000000-0010-0000-0000-000008000000}" name="ЗАКАЗ ( шт.)" dataDxfId="2"/>
    <tableColumn id="9" xr3:uid="{00000000-0010-0000-0000-000009000000}" name="Сумма Руб" dataDxfId="1">
      <calculatedColumnFormula>E22*F22</calculatedColumnFormula>
    </tableColumn>
    <tableColumn id="14" xr3:uid="{00000000-0010-0000-0000-00000E000000}" name="Комментарии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org/plantship/151506627442/reviews/?ll=33.926570%2C57.861924&amp;z=6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vk.com/topic-162155595_40359304" TargetMode="External"/><Relationship Id="rId1" Type="http://schemas.openxmlformats.org/officeDocument/2006/relationships/hyperlink" Target="https://plantship.r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z@plantship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"/>
  <sheetViews>
    <sheetView tabSelected="1" topLeftCell="A3" zoomScale="85" zoomScaleNormal="85" workbookViewId="0">
      <selection activeCell="A28" sqref="A28"/>
    </sheetView>
  </sheetViews>
  <sheetFormatPr defaultColWidth="9.140625" defaultRowHeight="15" x14ac:dyDescent="0.25"/>
  <cols>
    <col min="1" max="1" width="48" style="5" customWidth="1"/>
    <col min="2" max="2" width="14" style="2" customWidth="1"/>
    <col min="3" max="3" width="12.5703125" style="2" customWidth="1"/>
    <col min="4" max="4" width="13.85546875" style="2" customWidth="1"/>
    <col min="5" max="5" width="14.140625" style="3" customWidth="1"/>
    <col min="6" max="6" width="14.28515625" style="2" customWidth="1"/>
    <col min="7" max="7" width="17.85546875" style="2" customWidth="1"/>
    <col min="8" max="8" width="17.42578125" style="2" customWidth="1"/>
    <col min="9" max="16384" width="9.140625" style="2"/>
  </cols>
  <sheetData>
    <row r="1" spans="1:8" ht="16.5" customHeight="1" x14ac:dyDescent="0.25">
      <c r="A1" s="7"/>
      <c r="B1" s="8"/>
      <c r="C1" s="1"/>
      <c r="D1" s="1"/>
      <c r="E1" s="9"/>
      <c r="F1" s="10"/>
      <c r="G1" s="1"/>
      <c r="H1" s="63"/>
    </row>
    <row r="2" spans="1:8" ht="15" customHeight="1" x14ac:dyDescent="0.25">
      <c r="A2" s="7"/>
      <c r="B2" s="8"/>
      <c r="C2" s="1"/>
      <c r="D2" s="1"/>
      <c r="E2" s="9"/>
      <c r="F2" s="10"/>
      <c r="G2" s="1"/>
      <c r="H2" s="63"/>
    </row>
    <row r="3" spans="1:8" ht="13.5" customHeight="1" x14ac:dyDescent="0.25">
      <c r="A3" s="7"/>
      <c r="B3" s="11"/>
      <c r="C3" s="1"/>
      <c r="D3" s="12"/>
      <c r="E3" s="1"/>
      <c r="F3" s="1"/>
      <c r="G3" s="1"/>
      <c r="H3" s="63"/>
    </row>
    <row r="4" spans="1:8" x14ac:dyDescent="0.25">
      <c r="A4" s="7"/>
      <c r="B4" s="11"/>
      <c r="C4" s="1"/>
      <c r="D4" s="12"/>
      <c r="E4" s="32"/>
      <c r="F4" s="32"/>
      <c r="G4" s="32"/>
      <c r="H4" s="64"/>
    </row>
    <row r="5" spans="1:8" ht="15.75" x14ac:dyDescent="0.25">
      <c r="A5" s="7"/>
      <c r="B5" s="11"/>
      <c r="C5" s="37"/>
      <c r="D5" s="1"/>
      <c r="E5" s="33" t="s">
        <v>19</v>
      </c>
      <c r="F5" s="1"/>
      <c r="G5" s="32"/>
      <c r="H5" s="64"/>
    </row>
    <row r="6" spans="1:8" x14ac:dyDescent="0.25">
      <c r="A6" s="7"/>
      <c r="B6" s="11"/>
      <c r="C6" s="39"/>
      <c r="D6" s="13"/>
      <c r="E6" s="32"/>
      <c r="F6" s="1"/>
      <c r="G6" s="32"/>
      <c r="H6" s="64"/>
    </row>
    <row r="7" spans="1:8" ht="23.25" x14ac:dyDescent="0.35">
      <c r="A7" s="7"/>
      <c r="B7" s="14"/>
      <c r="C7" s="40"/>
      <c r="D7" s="15"/>
      <c r="E7" s="34" t="s">
        <v>20</v>
      </c>
      <c r="F7" s="1"/>
      <c r="G7" s="32"/>
      <c r="H7" s="64"/>
    </row>
    <row r="8" spans="1:8" x14ac:dyDescent="0.25">
      <c r="A8" s="7"/>
      <c r="B8" s="1"/>
      <c r="D8" s="15"/>
      <c r="E8" s="35"/>
      <c r="F8" s="1"/>
      <c r="G8" s="41"/>
      <c r="H8" s="64"/>
    </row>
    <row r="9" spans="1:8" x14ac:dyDescent="0.25">
      <c r="A9" s="7"/>
      <c r="B9" s="8"/>
      <c r="C9" s="1"/>
      <c r="D9" s="16"/>
      <c r="E9" s="36" t="s">
        <v>21</v>
      </c>
      <c r="F9" s="42"/>
      <c r="G9" s="39"/>
      <c r="H9" s="65"/>
    </row>
    <row r="10" spans="1:8" x14ac:dyDescent="0.25">
      <c r="A10" s="71" t="s">
        <v>110</v>
      </c>
      <c r="B10" s="72"/>
      <c r="C10" s="1"/>
      <c r="D10" s="1"/>
      <c r="E10" s="38"/>
      <c r="F10" s="43"/>
      <c r="G10" s="32"/>
      <c r="H10" s="64"/>
    </row>
    <row r="11" spans="1:8" x14ac:dyDescent="0.25">
      <c r="A11" s="71" t="s">
        <v>111</v>
      </c>
      <c r="B11" s="73" t="s">
        <v>112</v>
      </c>
      <c r="C11" s="17"/>
      <c r="D11" s="1"/>
      <c r="E11" s="9"/>
      <c r="F11" s="1"/>
      <c r="G11" s="1"/>
      <c r="H11" s="63"/>
    </row>
    <row r="12" spans="1:8" x14ac:dyDescent="0.25">
      <c r="A12" s="18"/>
      <c r="B12" s="19"/>
      <c r="C12" s="20"/>
      <c r="D12" s="20"/>
      <c r="E12" s="21"/>
      <c r="F12" s="22"/>
      <c r="G12" s="20"/>
      <c r="H12" s="66"/>
    </row>
    <row r="13" spans="1:8" x14ac:dyDescent="0.25">
      <c r="A13" s="23"/>
      <c r="B13" s="24"/>
      <c r="C13" s="25"/>
      <c r="D13" s="25"/>
      <c r="E13" s="25"/>
      <c r="F13" s="25"/>
      <c r="G13" s="25"/>
      <c r="H13" s="47"/>
    </row>
    <row r="14" spans="1:8" x14ac:dyDescent="0.25">
      <c r="A14" s="45" t="s">
        <v>34</v>
      </c>
      <c r="B14" s="26"/>
      <c r="C14" s="25"/>
      <c r="D14" s="25"/>
      <c r="E14" s="25"/>
      <c r="F14" s="25"/>
      <c r="G14" s="25"/>
      <c r="H14" s="47"/>
    </row>
    <row r="15" spans="1:8" x14ac:dyDescent="0.25">
      <c r="A15" s="45" t="s">
        <v>30</v>
      </c>
      <c r="B15" s="26"/>
      <c r="C15" s="30" t="s">
        <v>85</v>
      </c>
      <c r="D15" s="75"/>
      <c r="E15" s="75"/>
      <c r="F15" s="75"/>
      <c r="G15" s="61" t="s">
        <v>24</v>
      </c>
      <c r="H15" s="67"/>
    </row>
    <row r="16" spans="1:8" x14ac:dyDescent="0.25">
      <c r="A16" s="44" t="s">
        <v>113</v>
      </c>
      <c r="B16" s="26"/>
      <c r="C16" s="30" t="s">
        <v>16</v>
      </c>
      <c r="D16" s="75"/>
      <c r="E16" s="75"/>
      <c r="F16" s="75"/>
      <c r="G16" s="61" t="s">
        <v>25</v>
      </c>
      <c r="H16" s="67"/>
    </row>
    <row r="17" spans="1:8" x14ac:dyDescent="0.25">
      <c r="A17" s="44" t="s">
        <v>3</v>
      </c>
      <c r="B17" s="26"/>
      <c r="C17" s="30" t="s">
        <v>17</v>
      </c>
      <c r="D17" s="75"/>
      <c r="E17" s="75"/>
      <c r="F17" s="75"/>
      <c r="G17" s="62" t="s">
        <v>26</v>
      </c>
      <c r="H17" s="47" t="s">
        <v>27</v>
      </c>
    </row>
    <row r="18" spans="1:8" x14ac:dyDescent="0.25">
      <c r="A18" s="68" t="s">
        <v>108</v>
      </c>
      <c r="B18" s="26"/>
      <c r="C18" s="30" t="s">
        <v>4</v>
      </c>
      <c r="D18" s="53">
        <f>SUM(Таблица1[Сумма Руб])</f>
        <v>0</v>
      </c>
      <c r="E18" s="30" t="s">
        <v>7</v>
      </c>
      <c r="F18" s="46"/>
      <c r="G18" s="62" t="s">
        <v>28</v>
      </c>
      <c r="H18" s="47" t="s">
        <v>29</v>
      </c>
    </row>
    <row r="19" spans="1:8" x14ac:dyDescent="0.25">
      <c r="A19" s="68" t="s">
        <v>109</v>
      </c>
      <c r="B19" s="26"/>
      <c r="C19" s="30"/>
      <c r="D19" s="25"/>
      <c r="E19" s="30" t="s">
        <v>5</v>
      </c>
      <c r="F19" s="52">
        <f>SUM(Таблица1[ЗАКАЗ ( шт.)])</f>
        <v>0</v>
      </c>
      <c r="G19" s="25"/>
      <c r="H19" s="47"/>
    </row>
    <row r="20" spans="1:8" x14ac:dyDescent="0.25">
      <c r="A20" s="29">
        <v>46228</v>
      </c>
      <c r="B20" s="24"/>
      <c r="C20" s="25"/>
      <c r="D20" s="25"/>
      <c r="E20" s="25"/>
      <c r="F20" s="25"/>
      <c r="G20" s="25"/>
      <c r="H20" s="31"/>
    </row>
    <row r="21" spans="1:8" s="6" customFormat="1" ht="91.5" customHeight="1" x14ac:dyDescent="0.25">
      <c r="A21" s="54" t="s">
        <v>0</v>
      </c>
      <c r="B21" s="55" t="s">
        <v>1</v>
      </c>
      <c r="C21" s="55" t="s">
        <v>8</v>
      </c>
      <c r="D21" s="55" t="s">
        <v>2</v>
      </c>
      <c r="E21" s="56" t="s">
        <v>22</v>
      </c>
      <c r="F21" s="55" t="s">
        <v>6</v>
      </c>
      <c r="G21" s="57" t="s">
        <v>23</v>
      </c>
      <c r="H21" s="55" t="s">
        <v>87</v>
      </c>
    </row>
    <row r="22" spans="1:8" x14ac:dyDescent="0.25">
      <c r="A22" s="49" t="s">
        <v>114</v>
      </c>
      <c r="B22" s="4" t="s">
        <v>31</v>
      </c>
      <c r="C22" s="4"/>
      <c r="D22" s="4" t="s">
        <v>9</v>
      </c>
      <c r="E22" s="74">
        <v>2625.3919999999998</v>
      </c>
      <c r="F22" s="27"/>
      <c r="G22" s="48">
        <f t="shared" ref="G22:G85" si="0">E22*F22</f>
        <v>0</v>
      </c>
      <c r="H22" s="28"/>
    </row>
    <row r="23" spans="1:8" x14ac:dyDescent="0.25">
      <c r="A23" s="49" t="s">
        <v>115</v>
      </c>
      <c r="B23" s="4" t="s">
        <v>32</v>
      </c>
      <c r="C23" s="4"/>
      <c r="D23" s="4" t="s">
        <v>9</v>
      </c>
      <c r="E23" s="74">
        <v>4066.8319999999994</v>
      </c>
      <c r="F23" s="27"/>
      <c r="G23" s="48">
        <f t="shared" si="0"/>
        <v>0</v>
      </c>
      <c r="H23" s="28"/>
    </row>
    <row r="24" spans="1:8" x14ac:dyDescent="0.25">
      <c r="A24" s="49" t="s">
        <v>116</v>
      </c>
      <c r="B24" s="4" t="s">
        <v>31</v>
      </c>
      <c r="C24" s="4"/>
      <c r="D24" s="4" t="s">
        <v>11</v>
      </c>
      <c r="E24" s="74">
        <v>2720.8719999999998</v>
      </c>
      <c r="F24" s="27"/>
      <c r="G24" s="48">
        <f t="shared" si="0"/>
        <v>0</v>
      </c>
      <c r="H24" s="28"/>
    </row>
    <row r="25" spans="1:8" x14ac:dyDescent="0.25">
      <c r="A25" s="49" t="s">
        <v>117</v>
      </c>
      <c r="B25" s="4" t="s">
        <v>31</v>
      </c>
      <c r="C25" s="4"/>
      <c r="D25" s="4" t="s">
        <v>11</v>
      </c>
      <c r="E25" s="74">
        <v>2720.8719999999998</v>
      </c>
      <c r="F25" s="27"/>
      <c r="G25" s="48">
        <f t="shared" si="0"/>
        <v>0</v>
      </c>
      <c r="H25" s="28"/>
    </row>
    <row r="26" spans="1:8" x14ac:dyDescent="0.25">
      <c r="A26" s="49" t="s">
        <v>118</v>
      </c>
      <c r="B26" s="4" t="s">
        <v>31</v>
      </c>
      <c r="C26" s="4"/>
      <c r="D26" s="4" t="s">
        <v>9</v>
      </c>
      <c r="E26" s="74">
        <v>2720.8719999999998</v>
      </c>
      <c r="F26" s="27"/>
      <c r="G26" s="48">
        <f t="shared" si="0"/>
        <v>0</v>
      </c>
      <c r="H26" s="28"/>
    </row>
    <row r="27" spans="1:8" x14ac:dyDescent="0.25">
      <c r="A27" s="49" t="s">
        <v>119</v>
      </c>
      <c r="B27" s="4" t="s">
        <v>31</v>
      </c>
      <c r="C27" s="4"/>
      <c r="D27" s="4" t="s">
        <v>13</v>
      </c>
      <c r="E27" s="74">
        <v>2720.8719999999998</v>
      </c>
      <c r="F27" s="27"/>
      <c r="G27" s="48">
        <f t="shared" si="0"/>
        <v>0</v>
      </c>
      <c r="H27" s="28"/>
    </row>
    <row r="28" spans="1:8" x14ac:dyDescent="0.25">
      <c r="A28" s="49" t="s">
        <v>120</v>
      </c>
      <c r="B28" s="4" t="s">
        <v>31</v>
      </c>
      <c r="C28" s="4"/>
      <c r="D28" s="4" t="s">
        <v>9</v>
      </c>
      <c r="E28" s="74">
        <v>2625.3919999999998</v>
      </c>
      <c r="F28" s="27"/>
      <c r="G28" s="48">
        <f t="shared" si="0"/>
        <v>0</v>
      </c>
      <c r="H28" s="28"/>
    </row>
    <row r="29" spans="1:8" x14ac:dyDescent="0.25">
      <c r="A29" s="49" t="s">
        <v>121</v>
      </c>
      <c r="B29" s="4" t="s">
        <v>31</v>
      </c>
      <c r="C29" s="4"/>
      <c r="D29" s="4" t="s">
        <v>9</v>
      </c>
      <c r="E29" s="74">
        <v>2625.3919999999998</v>
      </c>
      <c r="F29" s="27"/>
      <c r="G29" s="48">
        <f t="shared" si="0"/>
        <v>0</v>
      </c>
      <c r="H29" s="28"/>
    </row>
    <row r="30" spans="1:8" x14ac:dyDescent="0.25">
      <c r="A30" s="49" t="s">
        <v>92</v>
      </c>
      <c r="B30" s="4" t="s">
        <v>31</v>
      </c>
      <c r="C30" s="4"/>
      <c r="D30" s="4" t="s">
        <v>15</v>
      </c>
      <c r="E30" s="74">
        <v>1861.5520000000001</v>
      </c>
      <c r="F30" s="27"/>
      <c r="G30" s="48">
        <f t="shared" si="0"/>
        <v>0</v>
      </c>
      <c r="H30" s="28"/>
    </row>
    <row r="31" spans="1:8" x14ac:dyDescent="0.25">
      <c r="A31" s="49" t="s">
        <v>93</v>
      </c>
      <c r="B31" s="4" t="s">
        <v>31</v>
      </c>
      <c r="C31" s="4"/>
      <c r="D31" s="4" t="s">
        <v>15</v>
      </c>
      <c r="E31" s="74">
        <v>1861.5520000000001</v>
      </c>
      <c r="F31" s="27"/>
      <c r="G31" s="48">
        <f t="shared" si="0"/>
        <v>0</v>
      </c>
      <c r="H31" s="28"/>
    </row>
    <row r="32" spans="1:8" x14ac:dyDescent="0.25">
      <c r="A32" s="49" t="s">
        <v>122</v>
      </c>
      <c r="B32" s="4" t="s">
        <v>31</v>
      </c>
      <c r="C32" s="4"/>
      <c r="D32" s="4" t="s">
        <v>12</v>
      </c>
      <c r="E32" s="74">
        <v>2625.3919999999998</v>
      </c>
      <c r="F32" s="27"/>
      <c r="G32" s="48">
        <f t="shared" si="0"/>
        <v>0</v>
      </c>
      <c r="H32" s="28"/>
    </row>
    <row r="33" spans="1:8" x14ac:dyDescent="0.25">
      <c r="A33" s="49" t="s">
        <v>122</v>
      </c>
      <c r="B33" s="4" t="s">
        <v>32</v>
      </c>
      <c r="C33" s="4"/>
      <c r="D33" s="4" t="s">
        <v>14</v>
      </c>
      <c r="E33" s="74">
        <v>4162.3119999999999</v>
      </c>
      <c r="F33" s="27"/>
      <c r="G33" s="48">
        <f t="shared" si="0"/>
        <v>0</v>
      </c>
      <c r="H33" s="28"/>
    </row>
    <row r="34" spans="1:8" x14ac:dyDescent="0.25">
      <c r="A34" s="49" t="s">
        <v>123</v>
      </c>
      <c r="B34" s="4" t="s">
        <v>31</v>
      </c>
      <c r="C34" s="4"/>
      <c r="D34" s="4" t="s">
        <v>12</v>
      </c>
      <c r="E34" s="74">
        <v>2625.3919999999998</v>
      </c>
      <c r="F34" s="27"/>
      <c r="G34" s="48">
        <f t="shared" si="0"/>
        <v>0</v>
      </c>
      <c r="H34" s="28"/>
    </row>
    <row r="35" spans="1:8" x14ac:dyDescent="0.25">
      <c r="A35" s="49" t="s">
        <v>124</v>
      </c>
      <c r="B35" s="4" t="s">
        <v>31</v>
      </c>
      <c r="C35" s="4"/>
      <c r="D35" s="4" t="s">
        <v>9</v>
      </c>
      <c r="E35" s="74">
        <v>2625.3919999999998</v>
      </c>
      <c r="F35" s="27"/>
      <c r="G35" s="48">
        <f t="shared" si="0"/>
        <v>0</v>
      </c>
      <c r="H35" s="28"/>
    </row>
    <row r="36" spans="1:8" x14ac:dyDescent="0.25">
      <c r="A36" s="49" t="s">
        <v>124</v>
      </c>
      <c r="B36" s="4" t="s">
        <v>32</v>
      </c>
      <c r="C36" s="4"/>
      <c r="D36" s="4" t="s">
        <v>10</v>
      </c>
      <c r="E36" s="74">
        <v>4162.3119999999999</v>
      </c>
      <c r="F36" s="27"/>
      <c r="G36" s="48">
        <f t="shared" si="0"/>
        <v>0</v>
      </c>
      <c r="H36" s="28"/>
    </row>
    <row r="37" spans="1:8" x14ac:dyDescent="0.25">
      <c r="A37" s="49" t="s">
        <v>125</v>
      </c>
      <c r="B37" s="4" t="s">
        <v>32</v>
      </c>
      <c r="C37" s="4"/>
      <c r="D37" s="4" t="s">
        <v>9</v>
      </c>
      <c r="E37" s="74">
        <v>4114.5719999999992</v>
      </c>
      <c r="F37" s="27"/>
      <c r="G37" s="48">
        <f t="shared" si="0"/>
        <v>0</v>
      </c>
      <c r="H37" s="28"/>
    </row>
    <row r="38" spans="1:8" x14ac:dyDescent="0.25">
      <c r="A38" s="49" t="s">
        <v>126</v>
      </c>
      <c r="B38" s="4" t="s">
        <v>31</v>
      </c>
      <c r="C38" s="4"/>
      <c r="D38" s="4" t="s">
        <v>13</v>
      </c>
      <c r="E38" s="74">
        <v>1909.2919999999999</v>
      </c>
      <c r="F38" s="27"/>
      <c r="G38" s="48">
        <f t="shared" si="0"/>
        <v>0</v>
      </c>
      <c r="H38" s="28"/>
    </row>
    <row r="39" spans="1:8" x14ac:dyDescent="0.25">
      <c r="A39" s="49" t="s">
        <v>127</v>
      </c>
      <c r="B39" s="4" t="s">
        <v>31</v>
      </c>
      <c r="C39" s="4"/>
      <c r="D39" s="4" t="s">
        <v>9</v>
      </c>
      <c r="E39" s="74">
        <v>2625.3919999999998</v>
      </c>
      <c r="F39" s="27"/>
      <c r="G39" s="48">
        <f t="shared" si="0"/>
        <v>0</v>
      </c>
      <c r="H39" s="28"/>
    </row>
    <row r="40" spans="1:8" x14ac:dyDescent="0.25">
      <c r="A40" s="49" t="s">
        <v>128</v>
      </c>
      <c r="B40" s="60" t="s">
        <v>31</v>
      </c>
      <c r="C40" s="4"/>
      <c r="D40" s="4" t="s">
        <v>9</v>
      </c>
      <c r="E40" s="74">
        <v>2625.3919999999998</v>
      </c>
      <c r="F40" s="27"/>
      <c r="G40" s="48">
        <f t="shared" si="0"/>
        <v>0</v>
      </c>
      <c r="H40" s="28"/>
    </row>
    <row r="41" spans="1:8" x14ac:dyDescent="0.25">
      <c r="A41" s="49" t="s">
        <v>35</v>
      </c>
      <c r="B41" s="4" t="s">
        <v>31</v>
      </c>
      <c r="C41" s="4"/>
      <c r="D41" s="4" t="s">
        <v>9</v>
      </c>
      <c r="E41" s="74">
        <v>2625.3919999999998</v>
      </c>
      <c r="F41" s="27"/>
      <c r="G41" s="48">
        <f t="shared" si="0"/>
        <v>0</v>
      </c>
      <c r="H41" s="28"/>
    </row>
    <row r="42" spans="1:8" x14ac:dyDescent="0.25">
      <c r="A42" s="49" t="s">
        <v>129</v>
      </c>
      <c r="B42" s="4" t="s">
        <v>31</v>
      </c>
      <c r="C42" s="4"/>
      <c r="D42" s="4" t="s">
        <v>12</v>
      </c>
      <c r="E42" s="74">
        <v>2625.3919999999998</v>
      </c>
      <c r="F42" s="27"/>
      <c r="G42" s="48">
        <f t="shared" si="0"/>
        <v>0</v>
      </c>
      <c r="H42" s="28"/>
    </row>
    <row r="43" spans="1:8" x14ac:dyDescent="0.25">
      <c r="A43" s="49" t="s">
        <v>130</v>
      </c>
      <c r="B43" s="4" t="s">
        <v>31</v>
      </c>
      <c r="C43" s="4"/>
      <c r="D43" s="4" t="s">
        <v>9</v>
      </c>
      <c r="E43" s="74">
        <v>2625.3919999999998</v>
      </c>
      <c r="F43" s="27"/>
      <c r="G43" s="48">
        <f t="shared" si="0"/>
        <v>0</v>
      </c>
      <c r="H43" s="28"/>
    </row>
    <row r="44" spans="1:8" x14ac:dyDescent="0.25">
      <c r="A44" s="49" t="s">
        <v>36</v>
      </c>
      <c r="B44" s="4" t="s">
        <v>31</v>
      </c>
      <c r="C44" s="4"/>
      <c r="D44" s="4" t="s">
        <v>13</v>
      </c>
      <c r="E44" s="74">
        <v>2510.8160000000003</v>
      </c>
      <c r="F44" s="27"/>
      <c r="G44" s="48">
        <f t="shared" si="0"/>
        <v>0</v>
      </c>
      <c r="H44" s="28"/>
    </row>
    <row r="45" spans="1:8" x14ac:dyDescent="0.25">
      <c r="A45" s="49" t="s">
        <v>37</v>
      </c>
      <c r="B45" s="4" t="s">
        <v>31</v>
      </c>
      <c r="C45" s="4"/>
      <c r="D45" s="4" t="s">
        <v>11</v>
      </c>
      <c r="E45" s="74">
        <v>1813.8120000000001</v>
      </c>
      <c r="F45" s="27"/>
      <c r="G45" s="48">
        <f t="shared" si="0"/>
        <v>0</v>
      </c>
      <c r="H45" s="28"/>
    </row>
    <row r="46" spans="1:8" x14ac:dyDescent="0.25">
      <c r="A46" s="49" t="s">
        <v>131</v>
      </c>
      <c r="B46" s="4" t="s">
        <v>31</v>
      </c>
      <c r="C46" s="4"/>
      <c r="D46" s="4" t="s">
        <v>11</v>
      </c>
      <c r="E46" s="74">
        <v>1813.8120000000001</v>
      </c>
      <c r="F46" s="27"/>
      <c r="G46" s="48">
        <f t="shared" si="0"/>
        <v>0</v>
      </c>
      <c r="H46" s="28"/>
    </row>
    <row r="47" spans="1:8" x14ac:dyDescent="0.25">
      <c r="A47" s="49" t="s">
        <v>132</v>
      </c>
      <c r="B47" s="4" t="s">
        <v>31</v>
      </c>
      <c r="C47" s="4"/>
      <c r="D47" s="4" t="s">
        <v>12</v>
      </c>
      <c r="E47" s="74">
        <v>2510.8160000000003</v>
      </c>
      <c r="F47" s="27"/>
      <c r="G47" s="48">
        <f t="shared" si="0"/>
        <v>0</v>
      </c>
      <c r="H47" s="28"/>
    </row>
    <row r="48" spans="1:8" x14ac:dyDescent="0.25">
      <c r="A48" s="49" t="s">
        <v>38</v>
      </c>
      <c r="B48" s="4" t="s">
        <v>31</v>
      </c>
      <c r="C48" s="4"/>
      <c r="D48" s="4" t="s">
        <v>11</v>
      </c>
      <c r="E48" s="74">
        <v>1813.8120000000001</v>
      </c>
      <c r="F48" s="27"/>
      <c r="G48" s="48">
        <f t="shared" si="0"/>
        <v>0</v>
      </c>
      <c r="H48" s="28"/>
    </row>
    <row r="49" spans="1:8" x14ac:dyDescent="0.25">
      <c r="A49" s="49" t="s">
        <v>39</v>
      </c>
      <c r="B49" s="4" t="s">
        <v>31</v>
      </c>
      <c r="C49" s="4"/>
      <c r="D49" s="4" t="s">
        <v>13</v>
      </c>
      <c r="E49" s="74">
        <v>1813.8120000000001</v>
      </c>
      <c r="F49" s="27"/>
      <c r="G49" s="48">
        <f t="shared" si="0"/>
        <v>0</v>
      </c>
      <c r="H49" s="28"/>
    </row>
    <row r="50" spans="1:8" x14ac:dyDescent="0.25">
      <c r="A50" s="49" t="s">
        <v>40</v>
      </c>
      <c r="B50" s="4" t="s">
        <v>31</v>
      </c>
      <c r="C50" s="4"/>
      <c r="D50" s="4" t="s">
        <v>11</v>
      </c>
      <c r="E50" s="74">
        <v>1813.8120000000001</v>
      </c>
      <c r="F50" s="27"/>
      <c r="G50" s="48">
        <f t="shared" si="0"/>
        <v>0</v>
      </c>
      <c r="H50" s="28"/>
    </row>
    <row r="51" spans="1:8" x14ac:dyDescent="0.25">
      <c r="A51" s="49" t="s">
        <v>41</v>
      </c>
      <c r="B51" s="60" t="s">
        <v>31</v>
      </c>
      <c r="C51" s="4"/>
      <c r="D51" s="4" t="s">
        <v>13</v>
      </c>
      <c r="E51" s="74">
        <v>2510.8160000000003</v>
      </c>
      <c r="F51" s="27"/>
      <c r="G51" s="48">
        <f t="shared" si="0"/>
        <v>0</v>
      </c>
      <c r="H51" s="28"/>
    </row>
    <row r="52" spans="1:8" x14ac:dyDescent="0.25">
      <c r="A52" s="49" t="s">
        <v>42</v>
      </c>
      <c r="B52" s="4" t="s">
        <v>31</v>
      </c>
      <c r="C52" s="4"/>
      <c r="D52" s="4" t="s">
        <v>13</v>
      </c>
      <c r="E52" s="74">
        <v>1813.8120000000001</v>
      </c>
      <c r="F52" s="27"/>
      <c r="G52" s="48">
        <f t="shared" si="0"/>
        <v>0</v>
      </c>
      <c r="H52" s="28"/>
    </row>
    <row r="53" spans="1:8" x14ac:dyDescent="0.25">
      <c r="A53" s="49" t="s">
        <v>43</v>
      </c>
      <c r="B53" s="4" t="s">
        <v>31</v>
      </c>
      <c r="C53" s="4"/>
      <c r="D53" s="4" t="s">
        <v>13</v>
      </c>
      <c r="E53" s="74">
        <v>2510.8160000000003</v>
      </c>
      <c r="F53" s="27"/>
      <c r="G53" s="48">
        <f t="shared" si="0"/>
        <v>0</v>
      </c>
      <c r="H53" s="28"/>
    </row>
    <row r="54" spans="1:8" x14ac:dyDescent="0.25">
      <c r="A54" s="49" t="s">
        <v>44</v>
      </c>
      <c r="B54" s="4" t="s">
        <v>31</v>
      </c>
      <c r="C54" s="4"/>
      <c r="D54" s="4" t="s">
        <v>11</v>
      </c>
      <c r="E54" s="74">
        <v>1813.8120000000001</v>
      </c>
      <c r="F54" s="27"/>
      <c r="G54" s="48">
        <f t="shared" si="0"/>
        <v>0</v>
      </c>
      <c r="H54" s="28"/>
    </row>
    <row r="55" spans="1:8" x14ac:dyDescent="0.25">
      <c r="A55" s="49" t="s">
        <v>45</v>
      </c>
      <c r="B55" s="4" t="s">
        <v>31</v>
      </c>
      <c r="C55" s="4"/>
      <c r="D55" s="4" t="s">
        <v>13</v>
      </c>
      <c r="E55" s="74">
        <v>1813.8120000000001</v>
      </c>
      <c r="F55" s="27"/>
      <c r="G55" s="48">
        <f t="shared" si="0"/>
        <v>0</v>
      </c>
      <c r="H55" s="28"/>
    </row>
    <row r="56" spans="1:8" x14ac:dyDescent="0.25">
      <c r="A56" s="49" t="s">
        <v>82</v>
      </c>
      <c r="B56" s="4" t="s">
        <v>31</v>
      </c>
      <c r="C56" s="4"/>
      <c r="D56" s="4" t="s">
        <v>13</v>
      </c>
      <c r="E56" s="74">
        <v>1909.2919999999999</v>
      </c>
      <c r="F56" s="27"/>
      <c r="G56" s="48">
        <f t="shared" si="0"/>
        <v>0</v>
      </c>
      <c r="H56" s="28"/>
    </row>
    <row r="57" spans="1:8" x14ac:dyDescent="0.25">
      <c r="A57" s="49" t="s">
        <v>94</v>
      </c>
      <c r="B57" s="4" t="s">
        <v>31</v>
      </c>
      <c r="C57" s="4"/>
      <c r="D57" s="4" t="s">
        <v>13</v>
      </c>
      <c r="E57" s="74">
        <v>1813.8120000000001</v>
      </c>
      <c r="F57" s="27"/>
      <c r="G57" s="48">
        <f t="shared" si="0"/>
        <v>0</v>
      </c>
      <c r="H57" s="28"/>
    </row>
    <row r="58" spans="1:8" x14ac:dyDescent="0.25">
      <c r="A58" s="49" t="s">
        <v>46</v>
      </c>
      <c r="B58" s="4" t="s">
        <v>31</v>
      </c>
      <c r="C58" s="4"/>
      <c r="D58" s="4" t="s">
        <v>13</v>
      </c>
      <c r="E58" s="74">
        <v>1813.8120000000001</v>
      </c>
      <c r="F58" s="27"/>
      <c r="G58" s="48">
        <f t="shared" si="0"/>
        <v>0</v>
      </c>
      <c r="H58" s="28"/>
    </row>
    <row r="59" spans="1:8" x14ac:dyDescent="0.25">
      <c r="A59" s="49" t="s">
        <v>47</v>
      </c>
      <c r="B59" s="4" t="s">
        <v>31</v>
      </c>
      <c r="C59" s="4"/>
      <c r="D59" s="4" t="s">
        <v>13</v>
      </c>
      <c r="E59" s="74">
        <v>1813.8120000000001</v>
      </c>
      <c r="F59" s="27"/>
      <c r="G59" s="48">
        <f t="shared" si="0"/>
        <v>0</v>
      </c>
      <c r="H59" s="28"/>
    </row>
    <row r="60" spans="1:8" x14ac:dyDescent="0.25">
      <c r="A60" s="49" t="s">
        <v>133</v>
      </c>
      <c r="B60" s="4" t="s">
        <v>31</v>
      </c>
      <c r="C60" s="4"/>
      <c r="D60" s="4" t="s">
        <v>11</v>
      </c>
      <c r="E60" s="74">
        <v>1813.8120000000001</v>
      </c>
      <c r="F60" s="27"/>
      <c r="G60" s="48">
        <f t="shared" si="0"/>
        <v>0</v>
      </c>
      <c r="H60" s="28"/>
    </row>
    <row r="61" spans="1:8" x14ac:dyDescent="0.25">
      <c r="A61" s="49" t="s">
        <v>48</v>
      </c>
      <c r="B61" s="4" t="s">
        <v>31</v>
      </c>
      <c r="C61" s="4"/>
      <c r="D61" s="4" t="s">
        <v>13</v>
      </c>
      <c r="E61" s="74">
        <v>1813.8120000000001</v>
      </c>
      <c r="F61" s="27"/>
      <c r="G61" s="48">
        <f t="shared" si="0"/>
        <v>0</v>
      </c>
      <c r="H61" s="28"/>
    </row>
    <row r="62" spans="1:8" x14ac:dyDescent="0.25">
      <c r="A62" s="49" t="s">
        <v>83</v>
      </c>
      <c r="B62" s="4" t="s">
        <v>31</v>
      </c>
      <c r="C62" s="4"/>
      <c r="D62" s="4" t="s">
        <v>11</v>
      </c>
      <c r="E62" s="74">
        <v>1861.5520000000001</v>
      </c>
      <c r="F62" s="27"/>
      <c r="G62" s="48">
        <f t="shared" si="0"/>
        <v>0</v>
      </c>
      <c r="H62" s="28"/>
    </row>
    <row r="63" spans="1:8" x14ac:dyDescent="0.25">
      <c r="A63" s="49" t="s">
        <v>134</v>
      </c>
      <c r="B63" s="4" t="s">
        <v>31</v>
      </c>
      <c r="C63" s="4"/>
      <c r="D63" s="4" t="s">
        <v>9</v>
      </c>
      <c r="E63" s="74">
        <v>2052.5119999999997</v>
      </c>
      <c r="F63" s="27"/>
      <c r="G63" s="48">
        <f t="shared" si="0"/>
        <v>0</v>
      </c>
      <c r="H63" s="28"/>
    </row>
    <row r="64" spans="1:8" x14ac:dyDescent="0.25">
      <c r="A64" s="49" t="s">
        <v>49</v>
      </c>
      <c r="B64" s="4" t="s">
        <v>31</v>
      </c>
      <c r="C64" s="4"/>
      <c r="D64" s="4" t="s">
        <v>11</v>
      </c>
      <c r="E64" s="74">
        <v>2004.7720000000002</v>
      </c>
      <c r="F64" s="27"/>
      <c r="G64" s="48">
        <f t="shared" si="0"/>
        <v>0</v>
      </c>
      <c r="H64" s="28"/>
    </row>
    <row r="65" spans="1:8" x14ac:dyDescent="0.25">
      <c r="A65" s="49" t="s">
        <v>49</v>
      </c>
      <c r="B65" s="4" t="s">
        <v>32</v>
      </c>
      <c r="C65" s="4"/>
      <c r="D65" s="4" t="s">
        <v>15</v>
      </c>
      <c r="E65" s="74">
        <v>3971.3519999999994</v>
      </c>
      <c r="F65" s="27"/>
      <c r="G65" s="48">
        <f t="shared" si="0"/>
        <v>0</v>
      </c>
      <c r="H65" s="28"/>
    </row>
    <row r="66" spans="1:8" x14ac:dyDescent="0.25">
      <c r="A66" s="49" t="s">
        <v>96</v>
      </c>
      <c r="B66" s="4" t="s">
        <v>31</v>
      </c>
      <c r="C66" s="4"/>
      <c r="D66" s="4" t="s">
        <v>11</v>
      </c>
      <c r="E66" s="74">
        <v>1861.5520000000001</v>
      </c>
      <c r="F66" s="27"/>
      <c r="G66" s="48">
        <f t="shared" si="0"/>
        <v>0</v>
      </c>
      <c r="H66" s="28"/>
    </row>
    <row r="67" spans="1:8" x14ac:dyDescent="0.25">
      <c r="A67" s="49" t="s">
        <v>135</v>
      </c>
      <c r="B67" s="4" t="s">
        <v>31</v>
      </c>
      <c r="C67" s="4"/>
      <c r="D67" s="4" t="s">
        <v>9</v>
      </c>
      <c r="E67" s="74">
        <v>1861.5520000000001</v>
      </c>
      <c r="F67" s="27"/>
      <c r="G67" s="48">
        <f t="shared" si="0"/>
        <v>0</v>
      </c>
      <c r="H67" s="28"/>
    </row>
    <row r="68" spans="1:8" x14ac:dyDescent="0.25">
      <c r="A68" s="49" t="s">
        <v>50</v>
      </c>
      <c r="B68" s="4" t="s">
        <v>31</v>
      </c>
      <c r="C68" s="4"/>
      <c r="D68" s="4" t="s">
        <v>13</v>
      </c>
      <c r="E68" s="74">
        <v>1813.8120000000001</v>
      </c>
      <c r="F68" s="27"/>
      <c r="G68" s="48">
        <f t="shared" si="0"/>
        <v>0</v>
      </c>
      <c r="H68" s="28"/>
    </row>
    <row r="69" spans="1:8" x14ac:dyDescent="0.25">
      <c r="A69" s="49" t="s">
        <v>51</v>
      </c>
      <c r="B69" s="4" t="s">
        <v>31</v>
      </c>
      <c r="C69" s="4"/>
      <c r="D69" s="4" t="s">
        <v>11</v>
      </c>
      <c r="E69" s="74">
        <v>1813.8120000000001</v>
      </c>
      <c r="F69" s="27"/>
      <c r="G69" s="48">
        <f t="shared" si="0"/>
        <v>0</v>
      </c>
      <c r="H69" s="28"/>
    </row>
    <row r="70" spans="1:8" x14ac:dyDescent="0.25">
      <c r="A70" s="49" t="s">
        <v>52</v>
      </c>
      <c r="B70" s="4" t="s">
        <v>31</v>
      </c>
      <c r="C70" s="4"/>
      <c r="D70" s="4" t="s">
        <v>13</v>
      </c>
      <c r="E70" s="74">
        <v>1813.8120000000001</v>
      </c>
      <c r="F70" s="27"/>
      <c r="G70" s="48">
        <f t="shared" si="0"/>
        <v>0</v>
      </c>
      <c r="H70" s="28"/>
    </row>
    <row r="71" spans="1:8" x14ac:dyDescent="0.25">
      <c r="A71" s="49" t="s">
        <v>136</v>
      </c>
      <c r="B71" s="4" t="s">
        <v>31</v>
      </c>
      <c r="C71" s="4"/>
      <c r="D71" s="4" t="s">
        <v>9</v>
      </c>
      <c r="E71" s="74">
        <v>1861.5520000000001</v>
      </c>
      <c r="F71" s="27"/>
      <c r="G71" s="48">
        <f t="shared" si="0"/>
        <v>0</v>
      </c>
      <c r="H71" s="28"/>
    </row>
    <row r="72" spans="1:8" x14ac:dyDescent="0.25">
      <c r="A72" s="49" t="s">
        <v>53</v>
      </c>
      <c r="B72" s="4" t="s">
        <v>31</v>
      </c>
      <c r="C72" s="4"/>
      <c r="D72" s="4" t="s">
        <v>9</v>
      </c>
      <c r="E72" s="74">
        <v>1813.8120000000001</v>
      </c>
      <c r="F72" s="27"/>
      <c r="G72" s="48">
        <f t="shared" si="0"/>
        <v>0</v>
      </c>
      <c r="H72" s="28"/>
    </row>
    <row r="73" spans="1:8" x14ac:dyDescent="0.25">
      <c r="A73" s="49" t="s">
        <v>86</v>
      </c>
      <c r="B73" s="4" t="s">
        <v>31</v>
      </c>
      <c r="C73" s="4"/>
      <c r="D73" s="4" t="s">
        <v>15</v>
      </c>
      <c r="E73" s="74">
        <v>1813.8120000000001</v>
      </c>
      <c r="F73" s="27"/>
      <c r="G73" s="48">
        <f t="shared" si="0"/>
        <v>0</v>
      </c>
      <c r="H73" s="28"/>
    </row>
    <row r="74" spans="1:8" x14ac:dyDescent="0.25">
      <c r="A74" s="49" t="s">
        <v>54</v>
      </c>
      <c r="B74" s="4" t="s">
        <v>31</v>
      </c>
      <c r="C74" s="4"/>
      <c r="D74" s="4" t="s">
        <v>15</v>
      </c>
      <c r="E74" s="74">
        <v>1813.8120000000001</v>
      </c>
      <c r="F74" s="27"/>
      <c r="G74" s="48">
        <f t="shared" si="0"/>
        <v>0</v>
      </c>
      <c r="H74" s="28"/>
    </row>
    <row r="75" spans="1:8" x14ac:dyDescent="0.25">
      <c r="A75" s="49" t="s">
        <v>55</v>
      </c>
      <c r="B75" s="4" t="s">
        <v>31</v>
      </c>
      <c r="C75" s="4"/>
      <c r="D75" s="4" t="s">
        <v>13</v>
      </c>
      <c r="E75" s="74">
        <v>1813.8120000000001</v>
      </c>
      <c r="F75" s="27"/>
      <c r="G75" s="48">
        <f t="shared" si="0"/>
        <v>0</v>
      </c>
      <c r="H75" s="28"/>
    </row>
    <row r="76" spans="1:8" x14ac:dyDescent="0.25">
      <c r="A76" s="49" t="s">
        <v>56</v>
      </c>
      <c r="B76" s="4" t="s">
        <v>31</v>
      </c>
      <c r="C76" s="4"/>
      <c r="D76" s="4" t="s">
        <v>13</v>
      </c>
      <c r="E76" s="74">
        <v>1813.8120000000001</v>
      </c>
      <c r="F76" s="27"/>
      <c r="G76" s="48">
        <f t="shared" si="0"/>
        <v>0</v>
      </c>
      <c r="H76" s="58"/>
    </row>
    <row r="77" spans="1:8" x14ac:dyDescent="0.25">
      <c r="A77" s="49" t="s">
        <v>137</v>
      </c>
      <c r="B77" s="4" t="s">
        <v>31</v>
      </c>
      <c r="C77" s="4"/>
      <c r="D77" s="4" t="s">
        <v>13</v>
      </c>
      <c r="E77" s="74">
        <v>1813.8120000000001</v>
      </c>
      <c r="F77" s="27"/>
      <c r="G77" s="48">
        <f t="shared" si="0"/>
        <v>0</v>
      </c>
      <c r="H77" s="28"/>
    </row>
    <row r="78" spans="1:8" x14ac:dyDescent="0.25">
      <c r="A78" s="49" t="s">
        <v>138</v>
      </c>
      <c r="B78" s="4" t="s">
        <v>31</v>
      </c>
      <c r="C78" s="4"/>
      <c r="D78" s="4" t="s">
        <v>13</v>
      </c>
      <c r="E78" s="74">
        <v>1813.8120000000001</v>
      </c>
      <c r="F78" s="27"/>
      <c r="G78" s="48">
        <f t="shared" si="0"/>
        <v>0</v>
      </c>
      <c r="H78" s="28"/>
    </row>
    <row r="79" spans="1:8" x14ac:dyDescent="0.25">
      <c r="A79" s="49" t="s">
        <v>57</v>
      </c>
      <c r="B79" s="60" t="s">
        <v>31</v>
      </c>
      <c r="C79" s="4"/>
      <c r="D79" s="4" t="s">
        <v>13</v>
      </c>
      <c r="E79" s="74">
        <v>1813.8120000000001</v>
      </c>
      <c r="F79" s="27"/>
      <c r="G79" s="48">
        <f t="shared" si="0"/>
        <v>0</v>
      </c>
      <c r="H79" s="28"/>
    </row>
    <row r="80" spans="1:8" x14ac:dyDescent="0.25">
      <c r="A80" s="49" t="s">
        <v>95</v>
      </c>
      <c r="B80" s="4" t="s">
        <v>31</v>
      </c>
      <c r="C80" s="4"/>
      <c r="D80" s="4" t="s">
        <v>13</v>
      </c>
      <c r="E80" s="74">
        <v>1861.5520000000001</v>
      </c>
      <c r="F80" s="27"/>
      <c r="G80" s="48">
        <f t="shared" si="0"/>
        <v>0</v>
      </c>
      <c r="H80" s="28"/>
    </row>
    <row r="81" spans="1:8" x14ac:dyDescent="0.25">
      <c r="A81" s="49" t="s">
        <v>58</v>
      </c>
      <c r="B81" s="4" t="s">
        <v>31</v>
      </c>
      <c r="C81" s="4"/>
      <c r="D81" s="4" t="s">
        <v>13</v>
      </c>
      <c r="E81" s="74">
        <v>1813.8120000000001</v>
      </c>
      <c r="F81" s="27"/>
      <c r="G81" s="48">
        <f t="shared" si="0"/>
        <v>0</v>
      </c>
      <c r="H81" s="28"/>
    </row>
    <row r="82" spans="1:8" x14ac:dyDescent="0.25">
      <c r="A82" s="49" t="s">
        <v>139</v>
      </c>
      <c r="B82" s="4" t="s">
        <v>31</v>
      </c>
      <c r="C82" s="4"/>
      <c r="D82" s="4" t="s">
        <v>13</v>
      </c>
      <c r="E82" s="74">
        <v>1813.8120000000001</v>
      </c>
      <c r="F82" s="27"/>
      <c r="G82" s="48">
        <f t="shared" si="0"/>
        <v>0</v>
      </c>
      <c r="H82" s="28"/>
    </row>
    <row r="83" spans="1:8" x14ac:dyDescent="0.25">
      <c r="A83" s="49" t="s">
        <v>140</v>
      </c>
      <c r="B83" s="4" t="s">
        <v>31</v>
      </c>
      <c r="C83" s="4"/>
      <c r="D83" s="4" t="s">
        <v>13</v>
      </c>
      <c r="E83" s="74">
        <v>1813.8120000000001</v>
      </c>
      <c r="F83" s="27"/>
      <c r="G83" s="48">
        <f t="shared" si="0"/>
        <v>0</v>
      </c>
      <c r="H83" s="28"/>
    </row>
    <row r="84" spans="1:8" x14ac:dyDescent="0.25">
      <c r="A84" s="49" t="s">
        <v>59</v>
      </c>
      <c r="B84" s="4" t="s">
        <v>31</v>
      </c>
      <c r="C84" s="4"/>
      <c r="D84" s="4" t="s">
        <v>11</v>
      </c>
      <c r="E84" s="74">
        <v>1813.8120000000001</v>
      </c>
      <c r="F84" s="27"/>
      <c r="G84" s="48">
        <f t="shared" si="0"/>
        <v>0</v>
      </c>
      <c r="H84" s="28"/>
    </row>
    <row r="85" spans="1:8" x14ac:dyDescent="0.25">
      <c r="A85" s="49" t="s">
        <v>141</v>
      </c>
      <c r="B85" s="4" t="s">
        <v>31</v>
      </c>
      <c r="C85" s="4"/>
      <c r="D85" s="4" t="s">
        <v>13</v>
      </c>
      <c r="E85" s="74">
        <v>1813.8120000000001</v>
      </c>
      <c r="F85" s="27"/>
      <c r="G85" s="48">
        <f t="shared" si="0"/>
        <v>0</v>
      </c>
      <c r="H85" s="28"/>
    </row>
    <row r="86" spans="1:8" x14ac:dyDescent="0.25">
      <c r="A86" s="49" t="s">
        <v>142</v>
      </c>
      <c r="B86" s="4" t="s">
        <v>31</v>
      </c>
      <c r="C86" s="4"/>
      <c r="D86" s="4" t="s">
        <v>13</v>
      </c>
      <c r="E86" s="74">
        <v>1861.5520000000001</v>
      </c>
      <c r="F86" s="27"/>
      <c r="G86" s="48">
        <f t="shared" ref="G86:G135" si="1">E86*F86</f>
        <v>0</v>
      </c>
      <c r="H86" s="28"/>
    </row>
    <row r="87" spans="1:8" x14ac:dyDescent="0.25">
      <c r="A87" s="49" t="s">
        <v>143</v>
      </c>
      <c r="B87" s="60" t="s">
        <v>31</v>
      </c>
      <c r="C87" s="4"/>
      <c r="D87" s="4" t="s">
        <v>13</v>
      </c>
      <c r="E87" s="74">
        <v>1813.8120000000001</v>
      </c>
      <c r="F87" s="27"/>
      <c r="G87" s="48">
        <f t="shared" si="1"/>
        <v>0</v>
      </c>
      <c r="H87" s="58"/>
    </row>
    <row r="88" spans="1:8" x14ac:dyDescent="0.25">
      <c r="A88" s="69" t="s">
        <v>144</v>
      </c>
      <c r="B88" s="4" t="s">
        <v>31</v>
      </c>
      <c r="C88" s="4"/>
      <c r="D88" s="4" t="s">
        <v>13</v>
      </c>
      <c r="E88" s="74">
        <v>1861.5520000000001</v>
      </c>
      <c r="F88" s="27"/>
      <c r="G88" s="48">
        <f t="shared" si="1"/>
        <v>0</v>
      </c>
      <c r="H88" s="58"/>
    </row>
    <row r="89" spans="1:8" x14ac:dyDescent="0.25">
      <c r="A89" s="49" t="s">
        <v>145</v>
      </c>
      <c r="B89" s="4" t="s">
        <v>31</v>
      </c>
      <c r="C89" s="4"/>
      <c r="D89" s="4" t="s">
        <v>13</v>
      </c>
      <c r="E89" s="74">
        <v>1813.8120000000001</v>
      </c>
      <c r="F89" s="27"/>
      <c r="G89" s="48">
        <f t="shared" si="1"/>
        <v>0</v>
      </c>
      <c r="H89" s="58"/>
    </row>
    <row r="90" spans="1:8" x14ac:dyDescent="0.25">
      <c r="A90" s="49" t="s">
        <v>60</v>
      </c>
      <c r="B90" s="4" t="s">
        <v>31</v>
      </c>
      <c r="C90" s="4"/>
      <c r="D90" s="4" t="s">
        <v>11</v>
      </c>
      <c r="E90" s="74">
        <v>1813.8120000000001</v>
      </c>
      <c r="F90" s="27"/>
      <c r="G90" s="48">
        <f t="shared" si="1"/>
        <v>0</v>
      </c>
      <c r="H90" s="28"/>
    </row>
    <row r="91" spans="1:8" x14ac:dyDescent="0.25">
      <c r="A91" s="49" t="s">
        <v>89</v>
      </c>
      <c r="B91" s="4" t="s">
        <v>31</v>
      </c>
      <c r="C91" s="4"/>
      <c r="D91" s="4" t="s">
        <v>13</v>
      </c>
      <c r="E91" s="74">
        <v>1813.8120000000001</v>
      </c>
      <c r="F91" s="27"/>
      <c r="G91" s="48">
        <f t="shared" si="1"/>
        <v>0</v>
      </c>
      <c r="H91" s="28"/>
    </row>
    <row r="92" spans="1:8" x14ac:dyDescent="0.25">
      <c r="A92" s="49" t="s">
        <v>61</v>
      </c>
      <c r="B92" s="4" t="s">
        <v>31</v>
      </c>
      <c r="C92" s="4"/>
      <c r="D92" s="4" t="s">
        <v>13</v>
      </c>
      <c r="E92" s="74">
        <v>1813.8120000000001</v>
      </c>
      <c r="F92" s="27"/>
      <c r="G92" s="48">
        <f t="shared" si="1"/>
        <v>0</v>
      </c>
      <c r="H92" s="28"/>
    </row>
    <row r="93" spans="1:8" x14ac:dyDescent="0.25">
      <c r="A93" s="49" t="s">
        <v>146</v>
      </c>
      <c r="B93" s="4" t="s">
        <v>31</v>
      </c>
      <c r="C93" s="4"/>
      <c r="D93" s="4" t="s">
        <v>13</v>
      </c>
      <c r="E93" s="74">
        <v>1813.8120000000001</v>
      </c>
      <c r="F93" s="27"/>
      <c r="G93" s="48">
        <f t="shared" si="1"/>
        <v>0</v>
      </c>
      <c r="H93" s="28"/>
    </row>
    <row r="94" spans="1:8" x14ac:dyDescent="0.25">
      <c r="A94" s="49" t="s">
        <v>88</v>
      </c>
      <c r="B94" s="4" t="s">
        <v>31</v>
      </c>
      <c r="C94" s="4"/>
      <c r="D94" s="4" t="s">
        <v>13</v>
      </c>
      <c r="E94" s="74">
        <v>1813.8120000000001</v>
      </c>
      <c r="F94" s="27"/>
      <c r="G94" s="48">
        <f t="shared" si="1"/>
        <v>0</v>
      </c>
      <c r="H94" s="28"/>
    </row>
    <row r="95" spans="1:8" x14ac:dyDescent="0.25">
      <c r="A95" s="49" t="s">
        <v>90</v>
      </c>
      <c r="B95" s="4" t="s">
        <v>31</v>
      </c>
      <c r="C95" s="4"/>
      <c r="D95" s="4" t="s">
        <v>11</v>
      </c>
      <c r="E95" s="74">
        <v>1813.8120000000001</v>
      </c>
      <c r="F95" s="27"/>
      <c r="G95" s="48">
        <f t="shared" si="1"/>
        <v>0</v>
      </c>
      <c r="H95" s="28"/>
    </row>
    <row r="96" spans="1:8" x14ac:dyDescent="0.25">
      <c r="A96" s="49" t="s">
        <v>62</v>
      </c>
      <c r="B96" s="4" t="s">
        <v>31</v>
      </c>
      <c r="C96" s="4"/>
      <c r="D96" s="4" t="s">
        <v>11</v>
      </c>
      <c r="E96" s="74">
        <v>1861.5520000000001</v>
      </c>
      <c r="F96" s="27"/>
      <c r="G96" s="48">
        <f t="shared" si="1"/>
        <v>0</v>
      </c>
      <c r="H96" s="28"/>
    </row>
    <row r="97" spans="1:8" x14ac:dyDescent="0.25">
      <c r="A97" s="49" t="s">
        <v>97</v>
      </c>
      <c r="B97" s="4" t="s">
        <v>31</v>
      </c>
      <c r="C97" s="4"/>
      <c r="D97" s="4" t="s">
        <v>13</v>
      </c>
      <c r="E97" s="74">
        <v>1861.5520000000001</v>
      </c>
      <c r="F97" s="27"/>
      <c r="G97" s="48">
        <f t="shared" si="1"/>
        <v>0</v>
      </c>
      <c r="H97" s="28"/>
    </row>
    <row r="98" spans="1:8" x14ac:dyDescent="0.25">
      <c r="A98" s="49" t="s">
        <v>147</v>
      </c>
      <c r="B98" s="4" t="s">
        <v>31</v>
      </c>
      <c r="C98" s="4"/>
      <c r="D98" s="4" t="s">
        <v>11</v>
      </c>
      <c r="E98" s="74">
        <v>1861.5520000000001</v>
      </c>
      <c r="F98" s="27"/>
      <c r="G98" s="48">
        <f t="shared" si="1"/>
        <v>0</v>
      </c>
      <c r="H98" s="58"/>
    </row>
    <row r="99" spans="1:8" x14ac:dyDescent="0.25">
      <c r="A99" s="49" t="s">
        <v>98</v>
      </c>
      <c r="B99" s="4" t="s">
        <v>31</v>
      </c>
      <c r="C99" s="4"/>
      <c r="D99" s="4" t="s">
        <v>13</v>
      </c>
      <c r="E99" s="74">
        <v>1861.5520000000001</v>
      </c>
      <c r="F99" s="27"/>
      <c r="G99" s="48">
        <f t="shared" si="1"/>
        <v>0</v>
      </c>
      <c r="H99" s="28"/>
    </row>
    <row r="100" spans="1:8" x14ac:dyDescent="0.25">
      <c r="A100" s="49" t="s">
        <v>91</v>
      </c>
      <c r="B100" s="4" t="s">
        <v>31</v>
      </c>
      <c r="C100" s="4"/>
      <c r="D100" s="4" t="s">
        <v>11</v>
      </c>
      <c r="E100" s="74">
        <v>1842.4560000000001</v>
      </c>
      <c r="F100" s="27"/>
      <c r="G100" s="48">
        <f t="shared" si="1"/>
        <v>0</v>
      </c>
      <c r="H100" s="28"/>
    </row>
    <row r="101" spans="1:8" x14ac:dyDescent="0.25">
      <c r="A101" s="49" t="s">
        <v>63</v>
      </c>
      <c r="B101" s="4" t="s">
        <v>31</v>
      </c>
      <c r="C101" s="4"/>
      <c r="D101" s="4" t="s">
        <v>15</v>
      </c>
      <c r="E101" s="74">
        <v>2625.3919999999998</v>
      </c>
      <c r="F101" s="27"/>
      <c r="G101" s="48">
        <f t="shared" si="1"/>
        <v>0</v>
      </c>
      <c r="H101" s="28"/>
    </row>
    <row r="102" spans="1:8" x14ac:dyDescent="0.25">
      <c r="A102" s="49" t="s">
        <v>63</v>
      </c>
      <c r="B102" s="4" t="s">
        <v>148</v>
      </c>
      <c r="C102" s="4"/>
      <c r="D102" s="4" t="s">
        <v>10</v>
      </c>
      <c r="E102" s="74">
        <v>7140.6719999999987</v>
      </c>
      <c r="F102" s="27"/>
      <c r="G102" s="48">
        <f t="shared" si="1"/>
        <v>0</v>
      </c>
      <c r="H102" s="28"/>
    </row>
    <row r="103" spans="1:8" x14ac:dyDescent="0.25">
      <c r="A103" s="49" t="s">
        <v>64</v>
      </c>
      <c r="B103" s="4" t="s">
        <v>31</v>
      </c>
      <c r="C103" s="4"/>
      <c r="D103" s="4" t="s">
        <v>13</v>
      </c>
      <c r="E103" s="74">
        <v>2625.3919999999998</v>
      </c>
      <c r="F103" s="27"/>
      <c r="G103" s="48">
        <f t="shared" si="1"/>
        <v>0</v>
      </c>
      <c r="H103" s="58"/>
    </row>
    <row r="104" spans="1:8" x14ac:dyDescent="0.25">
      <c r="A104" s="49" t="s">
        <v>65</v>
      </c>
      <c r="B104" s="4" t="s">
        <v>31</v>
      </c>
      <c r="C104" s="4"/>
      <c r="D104" s="4" t="s">
        <v>13</v>
      </c>
      <c r="E104" s="74">
        <v>2625.3919999999998</v>
      </c>
      <c r="F104" s="27"/>
      <c r="G104" s="48">
        <f t="shared" si="1"/>
        <v>0</v>
      </c>
      <c r="H104" s="28"/>
    </row>
    <row r="105" spans="1:8" x14ac:dyDescent="0.25">
      <c r="A105" s="49" t="s">
        <v>65</v>
      </c>
      <c r="B105" s="4" t="s">
        <v>33</v>
      </c>
      <c r="C105" s="4"/>
      <c r="D105" s="4" t="s">
        <v>18</v>
      </c>
      <c r="E105" s="74">
        <v>5794.7119999999995</v>
      </c>
      <c r="F105" s="27"/>
      <c r="G105" s="48">
        <f t="shared" si="1"/>
        <v>0</v>
      </c>
      <c r="H105" s="28"/>
    </row>
    <row r="106" spans="1:8" x14ac:dyDescent="0.25">
      <c r="A106" s="49" t="s">
        <v>149</v>
      </c>
      <c r="B106" s="4" t="s">
        <v>31</v>
      </c>
      <c r="C106" s="4"/>
      <c r="D106" s="4" t="s">
        <v>11</v>
      </c>
      <c r="E106" s="74">
        <v>2625.3919999999998</v>
      </c>
      <c r="F106" s="27"/>
      <c r="G106" s="48">
        <f t="shared" si="1"/>
        <v>0</v>
      </c>
      <c r="H106" s="28"/>
    </row>
    <row r="107" spans="1:8" x14ac:dyDescent="0.25">
      <c r="A107" s="49" t="s">
        <v>99</v>
      </c>
      <c r="B107" s="4" t="s">
        <v>31</v>
      </c>
      <c r="C107" s="4"/>
      <c r="D107" s="4" t="s">
        <v>13</v>
      </c>
      <c r="E107" s="74">
        <v>2625.3919999999998</v>
      </c>
      <c r="F107" s="27"/>
      <c r="G107" s="48">
        <f t="shared" si="1"/>
        <v>0</v>
      </c>
      <c r="H107" s="28"/>
    </row>
    <row r="108" spans="1:8" x14ac:dyDescent="0.25">
      <c r="A108" s="49" t="s">
        <v>100</v>
      </c>
      <c r="B108" s="4" t="s">
        <v>31</v>
      </c>
      <c r="C108" s="4"/>
      <c r="D108" s="4" t="s">
        <v>11</v>
      </c>
      <c r="E108" s="74">
        <v>2625.3919999999998</v>
      </c>
      <c r="F108" s="27"/>
      <c r="G108" s="48">
        <f t="shared" si="1"/>
        <v>0</v>
      </c>
      <c r="H108" s="28"/>
    </row>
    <row r="109" spans="1:8" x14ac:dyDescent="0.25">
      <c r="A109" s="49" t="s">
        <v>150</v>
      </c>
      <c r="B109" s="4" t="s">
        <v>31</v>
      </c>
      <c r="C109" s="4"/>
      <c r="D109" s="4" t="s">
        <v>13</v>
      </c>
      <c r="E109" s="74">
        <v>2625.3919999999998</v>
      </c>
      <c r="F109" s="27"/>
      <c r="G109" s="48">
        <f t="shared" si="1"/>
        <v>0</v>
      </c>
      <c r="H109" s="28"/>
    </row>
    <row r="110" spans="1:8" x14ac:dyDescent="0.25">
      <c r="A110" s="49" t="s">
        <v>101</v>
      </c>
      <c r="B110" s="4" t="s">
        <v>31</v>
      </c>
      <c r="C110" s="4"/>
      <c r="D110" s="4" t="s">
        <v>11</v>
      </c>
      <c r="E110" s="74">
        <v>2625.3919999999998</v>
      </c>
      <c r="F110" s="27"/>
      <c r="G110" s="48">
        <f t="shared" si="1"/>
        <v>0</v>
      </c>
      <c r="H110" s="28"/>
    </row>
    <row r="111" spans="1:8" x14ac:dyDescent="0.25">
      <c r="A111" s="49" t="s">
        <v>102</v>
      </c>
      <c r="B111" s="4" t="s">
        <v>31</v>
      </c>
      <c r="C111" s="4"/>
      <c r="D111" s="4" t="s">
        <v>15</v>
      </c>
      <c r="E111" s="74">
        <v>2625.3919999999998</v>
      </c>
      <c r="F111" s="27"/>
      <c r="G111" s="48">
        <f t="shared" si="1"/>
        <v>0</v>
      </c>
      <c r="H111" s="28"/>
    </row>
    <row r="112" spans="1:8" x14ac:dyDescent="0.25">
      <c r="A112" s="49" t="s">
        <v>151</v>
      </c>
      <c r="B112" s="4" t="s">
        <v>32</v>
      </c>
      <c r="C112" s="4"/>
      <c r="D112" s="4" t="s">
        <v>15</v>
      </c>
      <c r="E112" s="74">
        <v>3780.3919999999998</v>
      </c>
      <c r="F112" s="27"/>
      <c r="G112" s="48">
        <f t="shared" si="1"/>
        <v>0</v>
      </c>
      <c r="H112" s="28"/>
    </row>
    <row r="113" spans="1:8" x14ac:dyDescent="0.25">
      <c r="A113" s="49" t="s">
        <v>103</v>
      </c>
      <c r="B113" s="4" t="s">
        <v>31</v>
      </c>
      <c r="C113" s="4"/>
      <c r="D113" s="4" t="s">
        <v>13</v>
      </c>
      <c r="E113" s="74">
        <v>2625.3919999999998</v>
      </c>
      <c r="F113" s="27"/>
      <c r="G113" s="48">
        <f t="shared" si="1"/>
        <v>0</v>
      </c>
      <c r="H113" s="28"/>
    </row>
    <row r="114" spans="1:8" x14ac:dyDescent="0.25">
      <c r="A114" s="49" t="s">
        <v>152</v>
      </c>
      <c r="B114" s="4" t="s">
        <v>31</v>
      </c>
      <c r="C114" s="4"/>
      <c r="D114" s="4" t="s">
        <v>15</v>
      </c>
      <c r="E114" s="74">
        <v>2625.3919999999998</v>
      </c>
      <c r="F114" s="27"/>
      <c r="G114" s="48">
        <f t="shared" si="1"/>
        <v>0</v>
      </c>
      <c r="H114" s="28"/>
    </row>
    <row r="115" spans="1:8" x14ac:dyDescent="0.25">
      <c r="A115" s="50" t="s">
        <v>66</v>
      </c>
      <c r="B115" s="4" t="s">
        <v>32</v>
      </c>
      <c r="C115" s="59"/>
      <c r="D115" s="70" t="s">
        <v>9</v>
      </c>
      <c r="E115" s="74">
        <v>4066.8319999999994</v>
      </c>
      <c r="F115" s="27"/>
      <c r="G115" s="48">
        <f t="shared" si="1"/>
        <v>0</v>
      </c>
      <c r="H115" s="28"/>
    </row>
    <row r="116" spans="1:8" x14ac:dyDescent="0.25">
      <c r="A116" s="49" t="s">
        <v>153</v>
      </c>
      <c r="B116" s="4" t="s">
        <v>31</v>
      </c>
      <c r="C116" s="4"/>
      <c r="D116" s="4" t="s">
        <v>13</v>
      </c>
      <c r="E116" s="74">
        <v>2625.3919999999998</v>
      </c>
      <c r="F116" s="27"/>
      <c r="G116" s="48">
        <f t="shared" si="1"/>
        <v>0</v>
      </c>
      <c r="H116" s="28"/>
    </row>
    <row r="117" spans="1:8" x14ac:dyDescent="0.25">
      <c r="A117" s="49" t="s">
        <v>153</v>
      </c>
      <c r="B117" s="60" t="s">
        <v>32</v>
      </c>
      <c r="C117" s="4"/>
      <c r="D117" s="4" t="s">
        <v>15</v>
      </c>
      <c r="E117" s="74">
        <v>4066.8319999999994</v>
      </c>
      <c r="F117" s="27"/>
      <c r="G117" s="48">
        <f t="shared" si="1"/>
        <v>0</v>
      </c>
      <c r="H117" s="58"/>
    </row>
    <row r="118" spans="1:8" x14ac:dyDescent="0.25">
      <c r="A118" s="49" t="s">
        <v>154</v>
      </c>
      <c r="B118" s="4" t="s">
        <v>32</v>
      </c>
      <c r="C118" s="4"/>
      <c r="D118" s="4" t="s">
        <v>9</v>
      </c>
      <c r="E118" s="74">
        <v>4066.8319999999994</v>
      </c>
      <c r="F118" s="27"/>
      <c r="G118" s="48">
        <f t="shared" si="1"/>
        <v>0</v>
      </c>
      <c r="H118" s="28"/>
    </row>
    <row r="119" spans="1:8" x14ac:dyDescent="0.25">
      <c r="A119" s="49" t="s">
        <v>67</v>
      </c>
      <c r="B119" s="4" t="s">
        <v>31</v>
      </c>
      <c r="C119" s="4"/>
      <c r="D119" s="4" t="s">
        <v>9</v>
      </c>
      <c r="E119" s="74">
        <v>2625.3919999999998</v>
      </c>
      <c r="F119" s="27"/>
      <c r="G119" s="51">
        <f t="shared" si="1"/>
        <v>0</v>
      </c>
      <c r="H119" s="28"/>
    </row>
    <row r="120" spans="1:8" x14ac:dyDescent="0.25">
      <c r="A120" s="49" t="s">
        <v>155</v>
      </c>
      <c r="B120" s="4" t="s">
        <v>31</v>
      </c>
      <c r="C120" s="4"/>
      <c r="D120" s="4" t="s">
        <v>13</v>
      </c>
      <c r="E120" s="74">
        <v>2625.3919999999998</v>
      </c>
      <c r="F120" s="27"/>
      <c r="G120" s="48">
        <f t="shared" si="1"/>
        <v>0</v>
      </c>
      <c r="H120" s="28"/>
    </row>
    <row r="121" spans="1:8" x14ac:dyDescent="0.25">
      <c r="A121" s="49" t="s">
        <v>104</v>
      </c>
      <c r="B121" s="4" t="s">
        <v>31</v>
      </c>
      <c r="C121" s="4"/>
      <c r="D121" s="4" t="s">
        <v>13</v>
      </c>
      <c r="E121" s="74">
        <v>2625.3919999999998</v>
      </c>
      <c r="F121" s="27"/>
      <c r="G121" s="48">
        <f t="shared" si="1"/>
        <v>0</v>
      </c>
      <c r="H121" s="28"/>
    </row>
    <row r="122" spans="1:8" x14ac:dyDescent="0.25">
      <c r="A122" s="49" t="s">
        <v>156</v>
      </c>
      <c r="B122" s="4" t="s">
        <v>31</v>
      </c>
      <c r="C122" s="4"/>
      <c r="D122" s="4" t="s">
        <v>15</v>
      </c>
      <c r="E122" s="74">
        <v>2625.3919999999998</v>
      </c>
      <c r="F122" s="27"/>
      <c r="G122" s="51">
        <f t="shared" si="1"/>
        <v>0</v>
      </c>
      <c r="H122" s="28"/>
    </row>
    <row r="123" spans="1:8" x14ac:dyDescent="0.25">
      <c r="A123" s="49" t="s">
        <v>68</v>
      </c>
      <c r="B123" s="4" t="s">
        <v>31</v>
      </c>
      <c r="C123" s="4"/>
      <c r="D123" s="4" t="s">
        <v>9</v>
      </c>
      <c r="E123" s="74">
        <v>1813.8120000000001</v>
      </c>
      <c r="F123" s="27"/>
      <c r="G123" s="51">
        <f t="shared" si="1"/>
        <v>0</v>
      </c>
      <c r="H123" s="28"/>
    </row>
    <row r="124" spans="1:8" x14ac:dyDescent="0.25">
      <c r="A124" s="49" t="s">
        <v>157</v>
      </c>
      <c r="B124" s="4" t="s">
        <v>31</v>
      </c>
      <c r="C124" s="4"/>
      <c r="D124" s="4" t="s">
        <v>13</v>
      </c>
      <c r="E124" s="74">
        <v>1909.2919999999999</v>
      </c>
      <c r="F124" s="27"/>
      <c r="G124" s="51">
        <f t="shared" si="1"/>
        <v>0</v>
      </c>
      <c r="H124" s="28"/>
    </row>
    <row r="125" spans="1:8" x14ac:dyDescent="0.25">
      <c r="A125" s="49" t="s">
        <v>69</v>
      </c>
      <c r="B125" s="4" t="s">
        <v>31</v>
      </c>
      <c r="C125" s="4"/>
      <c r="D125" s="4" t="s">
        <v>11</v>
      </c>
      <c r="E125" s="74">
        <v>1861.5520000000001</v>
      </c>
      <c r="F125" s="27"/>
      <c r="G125" s="51">
        <f t="shared" si="1"/>
        <v>0</v>
      </c>
      <c r="H125" s="28"/>
    </row>
    <row r="126" spans="1:8" x14ac:dyDescent="0.25">
      <c r="A126" s="49" t="s">
        <v>70</v>
      </c>
      <c r="B126" s="4" t="s">
        <v>31</v>
      </c>
      <c r="C126" s="4"/>
      <c r="D126" s="4" t="s">
        <v>11</v>
      </c>
      <c r="E126" s="74">
        <v>1813.8120000000001</v>
      </c>
      <c r="F126" s="27"/>
      <c r="G126" s="48">
        <f t="shared" si="1"/>
        <v>0</v>
      </c>
      <c r="H126" s="58"/>
    </row>
    <row r="127" spans="1:8" x14ac:dyDescent="0.25">
      <c r="A127" s="49" t="s">
        <v>71</v>
      </c>
      <c r="B127" s="4" t="s">
        <v>31</v>
      </c>
      <c r="C127" s="4"/>
      <c r="D127" s="4" t="s">
        <v>15</v>
      </c>
      <c r="E127" s="74">
        <v>1813.8120000000001</v>
      </c>
      <c r="F127" s="27"/>
      <c r="G127" s="51">
        <f t="shared" si="1"/>
        <v>0</v>
      </c>
      <c r="H127" s="28"/>
    </row>
    <row r="128" spans="1:8" x14ac:dyDescent="0.25">
      <c r="A128" s="49" t="s">
        <v>72</v>
      </c>
      <c r="B128" s="4" t="s">
        <v>31</v>
      </c>
      <c r="C128" s="4"/>
      <c r="D128" s="4" t="s">
        <v>13</v>
      </c>
      <c r="E128" s="74">
        <v>1861.5520000000001</v>
      </c>
      <c r="F128" s="27"/>
      <c r="G128" s="51">
        <f t="shared" si="1"/>
        <v>0</v>
      </c>
      <c r="H128" s="28"/>
    </row>
    <row r="129" spans="1:8" x14ac:dyDescent="0.25">
      <c r="A129" s="49" t="s">
        <v>73</v>
      </c>
      <c r="B129" s="4" t="s">
        <v>31</v>
      </c>
      <c r="C129" s="4"/>
      <c r="D129" s="4" t="s">
        <v>11</v>
      </c>
      <c r="E129" s="74">
        <v>1813.8120000000001</v>
      </c>
      <c r="F129" s="27"/>
      <c r="G129" s="51">
        <f t="shared" si="1"/>
        <v>0</v>
      </c>
      <c r="H129" s="28"/>
    </row>
    <row r="130" spans="1:8" x14ac:dyDescent="0.25">
      <c r="A130" s="49" t="s">
        <v>74</v>
      </c>
      <c r="B130" s="4" t="s">
        <v>31</v>
      </c>
      <c r="C130" s="4"/>
      <c r="D130" s="4" t="s">
        <v>11</v>
      </c>
      <c r="E130" s="74">
        <v>1813.8120000000001</v>
      </c>
      <c r="F130" s="27"/>
      <c r="G130" s="51">
        <f t="shared" si="1"/>
        <v>0</v>
      </c>
      <c r="H130" s="28"/>
    </row>
    <row r="131" spans="1:8" x14ac:dyDescent="0.25">
      <c r="A131" s="49" t="s">
        <v>84</v>
      </c>
      <c r="B131" s="4" t="s">
        <v>31</v>
      </c>
      <c r="C131" s="4"/>
      <c r="D131" s="4" t="s">
        <v>11</v>
      </c>
      <c r="E131" s="74">
        <v>1861.5520000000001</v>
      </c>
      <c r="F131" s="27"/>
      <c r="G131" s="51">
        <f t="shared" si="1"/>
        <v>0</v>
      </c>
      <c r="H131" s="28"/>
    </row>
    <row r="132" spans="1:8" x14ac:dyDescent="0.25">
      <c r="A132" s="49" t="s">
        <v>75</v>
      </c>
      <c r="B132" s="4" t="s">
        <v>31</v>
      </c>
      <c r="C132" s="4"/>
      <c r="D132" s="4" t="s">
        <v>11</v>
      </c>
      <c r="E132" s="74">
        <v>1861.5520000000001</v>
      </c>
      <c r="F132" s="27"/>
      <c r="G132" s="51">
        <f t="shared" si="1"/>
        <v>0</v>
      </c>
      <c r="H132" s="28"/>
    </row>
    <row r="133" spans="1:8" x14ac:dyDescent="0.25">
      <c r="A133" s="49" t="s">
        <v>76</v>
      </c>
      <c r="B133" s="4" t="s">
        <v>31</v>
      </c>
      <c r="C133" s="4"/>
      <c r="D133" s="4" t="s">
        <v>13</v>
      </c>
      <c r="E133" s="74">
        <v>1813.8120000000001</v>
      </c>
      <c r="F133" s="27"/>
      <c r="G133" s="51">
        <f t="shared" si="1"/>
        <v>0</v>
      </c>
      <c r="H133" s="28"/>
    </row>
    <row r="134" spans="1:8" x14ac:dyDescent="0.25">
      <c r="A134" s="49" t="s">
        <v>105</v>
      </c>
      <c r="B134" s="4" t="s">
        <v>31</v>
      </c>
      <c r="C134" s="4"/>
      <c r="D134" s="4" t="s">
        <v>11</v>
      </c>
      <c r="E134" s="74">
        <v>1957.0319999999999</v>
      </c>
      <c r="F134" s="27"/>
      <c r="G134" s="51">
        <f t="shared" si="1"/>
        <v>0</v>
      </c>
      <c r="H134" s="28"/>
    </row>
    <row r="135" spans="1:8" x14ac:dyDescent="0.25">
      <c r="A135" s="49" t="s">
        <v>77</v>
      </c>
      <c r="B135" s="4" t="s">
        <v>31</v>
      </c>
      <c r="C135" s="4"/>
      <c r="D135" s="4" t="s">
        <v>11</v>
      </c>
      <c r="E135" s="74">
        <v>1813.8120000000001</v>
      </c>
      <c r="F135" s="27"/>
      <c r="G135" s="51">
        <f t="shared" si="1"/>
        <v>0</v>
      </c>
      <c r="H135" s="28"/>
    </row>
    <row r="136" spans="1:8" x14ac:dyDescent="0.25">
      <c r="A136" s="76" t="s">
        <v>81</v>
      </c>
      <c r="B136" s="4" t="s">
        <v>31</v>
      </c>
      <c r="C136" s="4"/>
      <c r="D136" s="4" t="s">
        <v>15</v>
      </c>
      <c r="E136" s="74">
        <v>1861.5520000000001</v>
      </c>
      <c r="F136" s="27"/>
      <c r="G136" s="48">
        <f t="shared" ref="G136:G142" si="2">E136*F136</f>
        <v>0</v>
      </c>
      <c r="H136" s="58"/>
    </row>
    <row r="137" spans="1:8" x14ac:dyDescent="0.25">
      <c r="A137" s="76" t="s">
        <v>78</v>
      </c>
      <c r="B137" s="4" t="s">
        <v>31</v>
      </c>
      <c r="C137" s="4"/>
      <c r="D137" s="4" t="s">
        <v>11</v>
      </c>
      <c r="E137" s="74">
        <v>1861.5520000000001</v>
      </c>
      <c r="F137" s="27"/>
      <c r="G137" s="48">
        <f t="shared" si="2"/>
        <v>0</v>
      </c>
      <c r="H137" s="58"/>
    </row>
    <row r="138" spans="1:8" x14ac:dyDescent="0.25">
      <c r="A138" s="76" t="s">
        <v>79</v>
      </c>
      <c r="B138" s="4" t="s">
        <v>31</v>
      </c>
      <c r="C138" s="4"/>
      <c r="D138" s="4" t="s">
        <v>11</v>
      </c>
      <c r="E138" s="74">
        <v>1813.8120000000001</v>
      </c>
      <c r="F138" s="27"/>
      <c r="G138" s="48">
        <f t="shared" si="2"/>
        <v>0</v>
      </c>
      <c r="H138" s="58"/>
    </row>
    <row r="139" spans="1:8" x14ac:dyDescent="0.25">
      <c r="A139" s="76" t="s">
        <v>158</v>
      </c>
      <c r="B139" s="4" t="s">
        <v>31</v>
      </c>
      <c r="C139" s="4"/>
      <c r="D139" s="4" t="s">
        <v>11</v>
      </c>
      <c r="E139" s="74">
        <v>1813.8120000000001</v>
      </c>
      <c r="F139" s="27"/>
      <c r="G139" s="48">
        <f t="shared" si="2"/>
        <v>0</v>
      </c>
      <c r="H139" s="58"/>
    </row>
    <row r="140" spans="1:8" x14ac:dyDescent="0.25">
      <c r="A140" s="76" t="s">
        <v>80</v>
      </c>
      <c r="B140" s="4" t="s">
        <v>31</v>
      </c>
      <c r="C140" s="4"/>
      <c r="D140" s="4" t="s">
        <v>11</v>
      </c>
      <c r="E140" s="74">
        <v>1813.8120000000001</v>
      </c>
      <c r="F140" s="27"/>
      <c r="G140" s="48">
        <f t="shared" si="2"/>
        <v>0</v>
      </c>
      <c r="H140" s="58"/>
    </row>
    <row r="141" spans="1:8" x14ac:dyDescent="0.25">
      <c r="A141" s="76" t="s">
        <v>106</v>
      </c>
      <c r="B141" s="4" t="s">
        <v>31</v>
      </c>
      <c r="C141" s="4"/>
      <c r="D141" s="4" t="s">
        <v>9</v>
      </c>
      <c r="E141" s="74">
        <v>2673.1319999999996</v>
      </c>
      <c r="F141" s="27"/>
      <c r="G141" s="48">
        <f t="shared" si="2"/>
        <v>0</v>
      </c>
      <c r="H141" s="58"/>
    </row>
    <row r="142" spans="1:8" x14ac:dyDescent="0.25">
      <c r="A142" s="76" t="s">
        <v>107</v>
      </c>
      <c r="B142" s="4" t="s">
        <v>31</v>
      </c>
      <c r="C142" s="4"/>
      <c r="D142" s="4" t="s">
        <v>9</v>
      </c>
      <c r="E142" s="74">
        <v>2673.1319999999996</v>
      </c>
      <c r="F142" s="27"/>
      <c r="G142" s="48">
        <f t="shared" si="2"/>
        <v>0</v>
      </c>
      <c r="H142" s="58"/>
    </row>
  </sheetData>
  <sheetProtection formatCells="0" selectLockedCells="1" sort="0" autoFilter="0"/>
  <mergeCells count="3">
    <mergeCell ref="D17:F17"/>
    <mergeCell ref="D15:F15"/>
    <mergeCell ref="D16:F16"/>
  </mergeCells>
  <hyperlinks>
    <hyperlink ref="E5" r:id="rId1" xr:uid="{00000000-0004-0000-0000-000000000000}"/>
    <hyperlink ref="E7" r:id="rId2" xr:uid="{00000000-0004-0000-0000-000001000000}"/>
    <hyperlink ref="E9" r:id="rId3" display="НАПИСАТЬ ОТЗЫВ" xr:uid="{00000000-0004-0000-0000-000002000000}"/>
    <hyperlink ref="B11" r:id="rId4" xr:uid="{00000000-0004-0000-0000-000003000000}"/>
  </hyperlinks>
  <pageMargins left="0.7" right="0.7" top="0.75" bottom="0.75" header="0.3" footer="0.3"/>
  <pageSetup paperSize="9" orientation="portrait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2026-07-25T07:14:42Z</dcterms:modified>
</cp:coreProperties>
</file>