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Опт" sheetId="1" r:id="rId1"/>
  </sheets>
  <definedNames>
    <definedName name="_xlnm._FilterDatabase" localSheetId="0" hidden="1">Опт!#REF!</definedName>
  </definedNames>
  <calcPr calcId="152511"/>
</workbook>
</file>

<file path=xl/calcChain.xml><?xml version="1.0" encoding="utf-8"?>
<calcChain xmlns="http://schemas.openxmlformats.org/spreadsheetml/2006/main">
  <c r="G103" i="1" l="1"/>
  <c r="G104" i="1"/>
  <c r="G105" i="1"/>
  <c r="G106" i="1"/>
  <c r="G107" i="1"/>
  <c r="G108" i="1"/>
  <c r="G112" i="1"/>
  <c r="G113" i="1"/>
  <c r="G109" i="1"/>
  <c r="G110" i="1"/>
  <c r="G111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1" i="1"/>
  <c r="G130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3" i="1"/>
  <c r="G164" i="1"/>
  <c r="G162" i="1"/>
  <c r="G165" i="1"/>
  <c r="G166" i="1"/>
  <c r="G167" i="1"/>
  <c r="G168" i="1"/>
  <c r="G169" i="1"/>
  <c r="G170" i="1"/>
  <c r="G171" i="1"/>
  <c r="G172" i="1"/>
  <c r="G174" i="1"/>
  <c r="G173" i="1"/>
  <c r="G187" i="1"/>
  <c r="G175" i="1"/>
  <c r="G176" i="1"/>
  <c r="G177" i="1"/>
  <c r="G179" i="1"/>
  <c r="G178" i="1"/>
  <c r="G180" i="1"/>
  <c r="G181" i="1"/>
  <c r="G182" i="1"/>
  <c r="G183" i="1"/>
  <c r="G184" i="1"/>
  <c r="G185" i="1"/>
  <c r="G186" i="1"/>
  <c r="G188" i="1"/>
  <c r="G221" i="1"/>
  <c r="G222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6" i="1"/>
  <c r="G237" i="1"/>
  <c r="G235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1" i="1"/>
  <c r="G250" i="1"/>
  <c r="G78" i="1" l="1"/>
  <c r="G100" i="1" l="1"/>
  <c r="G97" i="1"/>
  <c r="G99" i="1"/>
  <c r="G56" i="1" l="1"/>
  <c r="G17" i="1" l="1"/>
  <c r="G101" i="1" l="1"/>
  <c r="G102" i="1"/>
  <c r="G59" i="1" l="1"/>
  <c r="G41" i="1"/>
  <c r="G42" i="1"/>
  <c r="G21" i="1" l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9" i="1"/>
  <c r="G38" i="1"/>
  <c r="G40" i="1"/>
  <c r="G43" i="1"/>
  <c r="G44" i="1"/>
  <c r="G45" i="1"/>
  <c r="G46" i="1"/>
  <c r="G47" i="1"/>
  <c r="G48" i="1"/>
  <c r="G49" i="1"/>
  <c r="G50" i="1"/>
  <c r="G52" i="1"/>
  <c r="G51" i="1"/>
  <c r="G53" i="1"/>
  <c r="G54" i="1"/>
  <c r="G55" i="1"/>
  <c r="G57" i="1"/>
  <c r="G58" i="1"/>
  <c r="G60" i="1"/>
  <c r="G61" i="1"/>
  <c r="G62" i="1"/>
  <c r="G63" i="1"/>
  <c r="G64" i="1"/>
  <c r="G66" i="1"/>
  <c r="G67" i="1"/>
  <c r="G68" i="1"/>
  <c r="G65" i="1"/>
  <c r="G71" i="1"/>
  <c r="G69" i="1"/>
  <c r="G70" i="1"/>
  <c r="G73" i="1"/>
  <c r="G72" i="1"/>
  <c r="G74" i="1"/>
  <c r="G75" i="1"/>
  <c r="G76" i="1"/>
  <c r="G77" i="1"/>
  <c r="G79" i="1"/>
  <c r="G80" i="1"/>
  <c r="G81" i="1"/>
  <c r="G82" i="1"/>
  <c r="G83" i="1"/>
  <c r="G84" i="1"/>
  <c r="G85" i="1"/>
  <c r="G86" i="1"/>
  <c r="G87" i="1"/>
  <c r="G88" i="1"/>
  <c r="G90" i="1"/>
  <c r="G89" i="1"/>
  <c r="G91" i="1"/>
  <c r="G94" i="1"/>
  <c r="G92" i="1"/>
  <c r="G93" i="1"/>
  <c r="G95" i="1"/>
  <c r="G98" i="1"/>
  <c r="G96" i="1"/>
  <c r="E16" i="1" l="1"/>
</calcChain>
</file>

<file path=xl/sharedStrings.xml><?xml version="1.0" encoding="utf-8"?>
<sst xmlns="http://schemas.openxmlformats.org/spreadsheetml/2006/main" count="723" uniqueCount="258">
  <si>
    <t>Название товара</t>
  </si>
  <si>
    <t>Корни конт.</t>
  </si>
  <si>
    <t>Высота растения</t>
  </si>
  <si>
    <t>Сумма RUB:</t>
  </si>
  <si>
    <t>Общее кол-во</t>
  </si>
  <si>
    <t>ЗАКАЗ ( шт.)</t>
  </si>
  <si>
    <t>Дата:</t>
  </si>
  <si>
    <t>Штамб</t>
  </si>
  <si>
    <t>30-40</t>
  </si>
  <si>
    <t>15-20</t>
  </si>
  <si>
    <t>20-25</t>
  </si>
  <si>
    <t>40-50</t>
  </si>
  <si>
    <t>30-35</t>
  </si>
  <si>
    <t>25-30</t>
  </si>
  <si>
    <t>50-60</t>
  </si>
  <si>
    <t>70-80</t>
  </si>
  <si>
    <t>E-mail, телефон:*</t>
  </si>
  <si>
    <t>Город получения заказа*:</t>
  </si>
  <si>
    <t>ФИ, город</t>
  </si>
  <si>
    <t>Podocarpus macrophyllus</t>
  </si>
  <si>
    <t>Цена с доставкой Москва и Спб Rub</t>
  </si>
  <si>
    <t>Сумма Rub</t>
  </si>
  <si>
    <t xml:space="preserve">https://plantship.ru/ </t>
  </si>
  <si>
    <t>ПРАВИЛА ЗАКАЗА</t>
  </si>
  <si>
    <t>НАПИСАТЬ ОТЗЫВ О НАС</t>
  </si>
  <si>
    <t>В стоимость влючена</t>
  </si>
  <si>
    <t>доставка до нашего склада:</t>
  </si>
  <si>
    <t xml:space="preserve">Москва </t>
  </si>
  <si>
    <t>(Мытищи)</t>
  </si>
  <si>
    <t>Санкт-Петербург</t>
  </si>
  <si>
    <t>(Шушары)</t>
  </si>
  <si>
    <t>Cephalotaxus harringtonii Korean Gold</t>
  </si>
  <si>
    <t>Chamaecyparis obtusa Aurora</t>
  </si>
  <si>
    <t>Chamaecyparis obtusa Nana Gracilis</t>
  </si>
  <si>
    <t>Cryptomeria japonica Elegans</t>
  </si>
  <si>
    <t>Ilex crenata Dwarf Pagoda</t>
  </si>
  <si>
    <t>Juniperus horizontalis Pancake</t>
  </si>
  <si>
    <t>Juniperus procumbens Nana</t>
  </si>
  <si>
    <t>Pinus mugo Lilliput</t>
  </si>
  <si>
    <t>Pinus mugo Mops</t>
  </si>
  <si>
    <t>Pinus strobus Secrest</t>
  </si>
  <si>
    <t>Cephalotaxus harringtonii Fastigiata</t>
  </si>
  <si>
    <t>Chamaecyparis obtusa Yellow Teddy Bear</t>
  </si>
  <si>
    <t>Chamaecyparis pisifera Tsukumo</t>
  </si>
  <si>
    <t>Taxus baccata Standisii</t>
  </si>
  <si>
    <t>Thuja occidentalis Brobecks Tower</t>
  </si>
  <si>
    <t>Thuja occidentalis Heartland Snow</t>
  </si>
  <si>
    <t>SCHRAUWEN</t>
  </si>
  <si>
    <t>Juniperus communis Gold Cone</t>
  </si>
  <si>
    <t>Pinus nigra Green Tower</t>
  </si>
  <si>
    <t>Комментарий</t>
  </si>
  <si>
    <t>Chamaecyparis obtusa JR</t>
  </si>
  <si>
    <t>Chamaecyparis obtusa Wiels Baby</t>
  </si>
  <si>
    <t>Cryptomeria japonica Tenzan</t>
  </si>
  <si>
    <t>Cupressus sempervirens Totem</t>
  </si>
  <si>
    <t>Juniperus communis Lemon Carpet</t>
  </si>
  <si>
    <t>Juniperus communis Silver Carpet</t>
  </si>
  <si>
    <t>Picea abies Nidiformis</t>
  </si>
  <si>
    <t>Picea crassifolia</t>
  </si>
  <si>
    <t>Podocarpus nivalis Jalako Red</t>
  </si>
  <si>
    <t>Thuja occidentalis Danica Aurea</t>
  </si>
  <si>
    <t>Thuja occidentalis Miky</t>
  </si>
  <si>
    <t>Thuja plicata Whipcord</t>
  </si>
  <si>
    <t>Thujopsis dolobrata Nana</t>
  </si>
  <si>
    <t>Chamaecyparis pisifera Blue Moon</t>
  </si>
  <si>
    <t>Chamaecyparis obtusa Gold Post</t>
  </si>
  <si>
    <t>60-70</t>
  </si>
  <si>
    <t>Pa60</t>
  </si>
  <si>
    <t>Juniperus virginiana Maumee</t>
  </si>
  <si>
    <t>Picea glauca Conica Blue</t>
  </si>
  <si>
    <t>Picea glauca Daisys White</t>
  </si>
  <si>
    <t>Picea glauca Zuckerhut</t>
  </si>
  <si>
    <t>Pinus densiflora Hay Bud</t>
  </si>
  <si>
    <t>Pa50</t>
  </si>
  <si>
    <t>Pinus mugo Ophir</t>
  </si>
  <si>
    <t>Pinus mugo pumilio</t>
  </si>
  <si>
    <t>Pinus parviflora Adcocks Dwarf</t>
  </si>
  <si>
    <t>Pinus parviflora Bergman</t>
  </si>
  <si>
    <t>Pinus parviflora Bonsai</t>
  </si>
  <si>
    <t>Pinus parviflora Kokuho</t>
  </si>
  <si>
    <t>Pinus parviflora Shikoku</t>
  </si>
  <si>
    <t>Pinus strobus Blue Shag</t>
  </si>
  <si>
    <t>Thuja occidentalis Maks</t>
  </si>
  <si>
    <t>Tsuga canadensis Popeleski</t>
  </si>
  <si>
    <t>C7,5</t>
  </si>
  <si>
    <t>Сумма минимального заказа: 45.000 руб.</t>
  </si>
  <si>
    <t>Сумма минимального дозаказа: 25.000 руб.</t>
  </si>
  <si>
    <t>Оптовый</t>
  </si>
  <si>
    <t>Pinus parviflora Kokonoe</t>
  </si>
  <si>
    <t>Picea engelmanii Blue Magoo</t>
  </si>
  <si>
    <t>Thuja occidentalis Zmatlik</t>
  </si>
  <si>
    <t>Почта для отправки заказов: ez@plantship.ru</t>
  </si>
  <si>
    <t>Менеджер питомника: Звездина Екатерина</t>
  </si>
  <si>
    <t>Pinus tabulaeformis Shenyang</t>
  </si>
  <si>
    <t>Abies balsamea Armtrauths Fastigiata</t>
  </si>
  <si>
    <t>Abies balsamea Happy Del</t>
  </si>
  <si>
    <t>Abies cephalonica Meyers Dwarf</t>
  </si>
  <si>
    <t>Abies delavayi Nana</t>
  </si>
  <si>
    <t>Abies koreana Tannja</t>
  </si>
  <si>
    <t>Abies koreocarpa Diskus</t>
  </si>
  <si>
    <t>C10</t>
  </si>
  <si>
    <t>Abies lasiocarpa Glacier</t>
  </si>
  <si>
    <t>Abies lasiocarpa Green Globe</t>
  </si>
  <si>
    <t xml:space="preserve">Abies nordmanniana Collumnaris Smit </t>
  </si>
  <si>
    <t>Abies nordmanniana Filips Perfect Column</t>
  </si>
  <si>
    <t>Abies nordmanniana Robusta</t>
  </si>
  <si>
    <t>Abies nordmanniana Saerling</t>
  </si>
  <si>
    <t>Abies nordmanniana Silver Dell</t>
  </si>
  <si>
    <t>Abies numidica Baronagel</t>
  </si>
  <si>
    <t>Abies procera Procumbens</t>
  </si>
  <si>
    <t>Abies procera Rat Tail</t>
  </si>
  <si>
    <t>Cedrus deodara Feelin Blue</t>
  </si>
  <si>
    <t>Cedrus deodara Golden Horizon</t>
  </si>
  <si>
    <t>Cedrus libani Dino</t>
  </si>
  <si>
    <t>C30</t>
  </si>
  <si>
    <t>C3</t>
  </si>
  <si>
    <t>Cephalotaxus harringtonii Taranto WB</t>
  </si>
  <si>
    <t>C2</t>
  </si>
  <si>
    <t>C5</t>
  </si>
  <si>
    <t>Chamaecyparis lawsoniana Pearly Swirls</t>
  </si>
  <si>
    <t>Chamaecyparis obtusa Chirimen</t>
  </si>
  <si>
    <t>Chamaecyparis obtusa Gemstone</t>
  </si>
  <si>
    <t>Chamaecyparis obtusa Juniperoides</t>
  </si>
  <si>
    <t>12-15</t>
  </si>
  <si>
    <t>Chamaecyparis obtusa Vokels Upright</t>
  </si>
  <si>
    <t>Chamaecyparis pisifera Nana Berghs</t>
  </si>
  <si>
    <t>Chamaecyparis pisifera Pauls Gold</t>
  </si>
  <si>
    <t>Cryptomeria japonica Chapel View</t>
  </si>
  <si>
    <t>Cryptomeria japonica Dinger</t>
  </si>
  <si>
    <t>Cryptomeria japonica Dragon Prince</t>
  </si>
  <si>
    <t>Cryptomeria japionica Dragon Warrior</t>
  </si>
  <si>
    <t>Cryptomeria japonica Elegans Viridis</t>
  </si>
  <si>
    <t>Cryptomeria japonica Little Champion</t>
  </si>
  <si>
    <t>Cryptomeria japonica Little Diamond</t>
  </si>
  <si>
    <t>Cryptomeria japonica Mushroom</t>
  </si>
  <si>
    <t>Euonymus fortunei Harlequin</t>
  </si>
  <si>
    <t>Ginkgo biloba Little Leaf</t>
  </si>
  <si>
    <t>Ginkgo biloba Snow Cloud</t>
  </si>
  <si>
    <t>Ginkgo biloba Troll</t>
  </si>
  <si>
    <t>Ilex aquifolium Heckenzwerg</t>
  </si>
  <si>
    <t>Juniperus communis Compressa</t>
  </si>
  <si>
    <t>Juniperus communis Horstmann</t>
  </si>
  <si>
    <t>Juniperus communis Oblonga Pendula</t>
  </si>
  <si>
    <t>Juniperus sabina Blue Forest</t>
  </si>
  <si>
    <t>Juniperus squamata Blue Star</t>
  </si>
  <si>
    <t>Larix kaempferi Blue Dwarf</t>
  </si>
  <si>
    <t>Larix kaempferi Jakobsens Pyramid</t>
  </si>
  <si>
    <t>Larix kaempferi Little Mushroom</t>
  </si>
  <si>
    <t>Larix kaempferi Magic Gold</t>
  </si>
  <si>
    <t>Larix kaempferi Stiff Weeper</t>
  </si>
  <si>
    <t>Larix kaempferi Tunnis</t>
  </si>
  <si>
    <t>Osmanthus heterophyllus Kaori Hime</t>
  </si>
  <si>
    <t>Osmanthus heterophyllus Shien</t>
  </si>
  <si>
    <t>Metasequoia glyptostroboides Daweswood Tawny Fleece</t>
  </si>
  <si>
    <t>Metasequoia glyptostroboides Hamlets Broom</t>
  </si>
  <si>
    <t>Microbiota decussata Drew Blue</t>
  </si>
  <si>
    <t xml:space="preserve">Picea abies Blaze </t>
  </si>
  <si>
    <t>Picea abies Henksgarden Beauty Acrocona Seedling</t>
  </si>
  <si>
    <t>Picea abies Little Gem</t>
  </si>
  <si>
    <t>Picea abies Red Man</t>
  </si>
  <si>
    <t>Picea abies Rydal</t>
  </si>
  <si>
    <t>Picea abies Wingles Weeper</t>
  </si>
  <si>
    <t>Picea glauca Alberta Globe</t>
  </si>
  <si>
    <t>Picea glauca Blue Star</t>
  </si>
  <si>
    <t>Picea mariana Craig</t>
  </si>
  <si>
    <t xml:space="preserve">Picea mariana Madie </t>
  </si>
  <si>
    <t>Picea omorika Nana</t>
  </si>
  <si>
    <t>Picea omorika Golden Rain</t>
  </si>
  <si>
    <t>Picea orientalis Smee WB</t>
  </si>
  <si>
    <t>Picea pungens Bizon BlueWB</t>
  </si>
  <si>
    <t>Picea pungens Montgomery</t>
  </si>
  <si>
    <t>Picea pungens Sonia</t>
  </si>
  <si>
    <t>Picea pungens St Marys Broom</t>
  </si>
  <si>
    <t>Picea pungens The Blues</t>
  </si>
  <si>
    <t>Picea sitchensis Silberzwerg</t>
  </si>
  <si>
    <t>Pinus cembra Pillar</t>
  </si>
  <si>
    <t>Pinus densiflora Alice Verkade</t>
  </si>
  <si>
    <t>Pinus densiflora Burks Red Variegated</t>
  </si>
  <si>
    <t>Pinus densiflora Low Glow</t>
  </si>
  <si>
    <t>Pinus heldreichii Smidtii</t>
  </si>
  <si>
    <t>Pinus koraiensis Amba</t>
  </si>
  <si>
    <t>Pinus koraiensis Blue Ball</t>
  </si>
  <si>
    <t xml:space="preserve">Pinus koraiensis Golden Eye </t>
  </si>
  <si>
    <t>Pinus koraiensis Pancuj</t>
  </si>
  <si>
    <t>Pinus monticola Snow White</t>
  </si>
  <si>
    <t>Pinus mugo Carsten</t>
  </si>
  <si>
    <t>Pinus mugo Corleys Mat</t>
  </si>
  <si>
    <t>Pinus mugo Jakobsen</t>
  </si>
  <si>
    <t>Pinus mugo Jezek</t>
  </si>
  <si>
    <t>Pinus mugo Odegard</t>
  </si>
  <si>
    <t>Pinus mugo Winter Gold</t>
  </si>
  <si>
    <t>Pinus mugo Yellow Wola</t>
  </si>
  <si>
    <t>Pinus nigra Spielberg</t>
  </si>
  <si>
    <t>Pinus parviflora Azumi Goye</t>
  </si>
  <si>
    <t>Pinus parviflora Beran</t>
  </si>
  <si>
    <t>Pinus parviflora Bergmans Select</t>
  </si>
  <si>
    <t>Pinus parviflora Blauer Engel</t>
  </si>
  <si>
    <t>Pinus pumila Drayers Dwarf</t>
  </si>
  <si>
    <t>Pinus parviflora Floppy Joe</t>
  </si>
  <si>
    <t>Pinus parviflora Glauca Nana</t>
  </si>
  <si>
    <t>Pinus parviflora Goldilocks</t>
  </si>
  <si>
    <t>Pinus parviflora Negishi</t>
  </si>
  <si>
    <t>Pinus parviflora Shike Shima</t>
  </si>
  <si>
    <t>Pinus parviflora Tempelhof</t>
  </si>
  <si>
    <t>Pinus peuce Compacta Glauca</t>
  </si>
  <si>
    <t>Pinus peuce Pacific Blue</t>
  </si>
  <si>
    <t>Pinus ponderosa Gumdrop</t>
  </si>
  <si>
    <t xml:space="preserve">Pinus pungens Custer Locks </t>
  </si>
  <si>
    <t>Pinus strobiformis Silly Stilly</t>
  </si>
  <si>
    <t>Pinus strobiformis White Winter</t>
  </si>
  <si>
    <t>Pinus strobus Bennet OD</t>
  </si>
  <si>
    <t>Pinus strobus Bergmans Mini</t>
  </si>
  <si>
    <t>Pinus strobus Blue Clovers</t>
  </si>
  <si>
    <t>Pinus strobus Carey Blue</t>
  </si>
  <si>
    <t>Pinus strobus Connecticut Slate</t>
  </si>
  <si>
    <t>Pinus strobus Fastigiata</t>
  </si>
  <si>
    <t>Pinus strobus Greg</t>
  </si>
  <si>
    <t>Pinus strobus Jims Curly Chesthair</t>
  </si>
  <si>
    <t>Pinus strobus Krügers Lilliput</t>
  </si>
  <si>
    <t>Pinus strobus Louie</t>
  </si>
  <si>
    <t>Pinus strobus Minima</t>
  </si>
  <si>
    <t>Pinus strobus Niagara Falls</t>
  </si>
  <si>
    <t>Pinus strobus Ontario</t>
  </si>
  <si>
    <t>Pinus strobus Radiata</t>
  </si>
  <si>
    <t xml:space="preserve">Pinus strobus Stow Pillar </t>
  </si>
  <si>
    <t>Pinus strobus Tiny Curls</t>
  </si>
  <si>
    <t>Pinus sylvestris Annys Wintersun</t>
  </si>
  <si>
    <t>Pinus sylvestris Baileys Upright</t>
  </si>
  <si>
    <t>Pinus sylvestris Blue Cheese</t>
  </si>
  <si>
    <t>Pinus sylvestris Chantry Blue</t>
  </si>
  <si>
    <t>C15</t>
  </si>
  <si>
    <t>Pinus sylvestris Doone Valley</t>
  </si>
  <si>
    <t>Pinus sylvestris KBN Gold</t>
  </si>
  <si>
    <t>Pinus sylvestris Platipus</t>
  </si>
  <si>
    <t>Pinus sylvestris Watereri</t>
  </si>
  <si>
    <t>Pinus thunbergii Maijima</t>
  </si>
  <si>
    <t>Pinus virginiana Top Knot</t>
  </si>
  <si>
    <t>Podocarpus macrophyllus Akame</t>
  </si>
  <si>
    <t>Podocarpus macrophyllus Variegata</t>
  </si>
  <si>
    <t>Rhododendron kovey</t>
  </si>
  <si>
    <t>Sequoia sempervirens Lightning</t>
  </si>
  <si>
    <t>Thuja occidentalis Amber Glow</t>
  </si>
  <si>
    <t>Thuja occidentalis Little Filly</t>
  </si>
  <si>
    <t>Thuja occidentalis Malonyana Holub</t>
  </si>
  <si>
    <t>Thuja occidentalis Quebec Weeping</t>
  </si>
  <si>
    <t>Tsuga canadensis Coles Prostrate</t>
  </si>
  <si>
    <t>Tsuga canadensis Pendula</t>
  </si>
  <si>
    <t>160-180</t>
  </si>
  <si>
    <t>Xanthocyparis nootkatensis Glauca Pendula</t>
  </si>
  <si>
    <t>140-160</t>
  </si>
  <si>
    <t>Xanthocyparis nootkatensis Green Arrow</t>
  </si>
  <si>
    <t>120-140</t>
  </si>
  <si>
    <t>Xanthocyparis nootkatensis Gloria Palonica</t>
  </si>
  <si>
    <t>100-120</t>
  </si>
  <si>
    <t>Осень 2026</t>
  </si>
  <si>
    <t>Abies borisii regis JK Greece</t>
  </si>
  <si>
    <t>Pinus schwerinii Wiethorst</t>
  </si>
  <si>
    <t>Pinus schwerinii Wiethorst SDLG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</si>
</sst>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\ &quot;₽&quot;"/>
  </numFmts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752005"/>
      <name val="Times New Roman"/>
      <family val="1"/>
      <charset val="204"/>
    </font>
    <font>
      <b/>
      <sz val="11"/>
      <color rgb="FF792105"/>
      <name val="Times New Roman"/>
      <family val="1"/>
      <charset val="204"/>
    </font>
    <font>
      <sz val="11"/>
      <color indexed="63"/>
      <name val="Calibri"/>
      <family val="2"/>
      <charset val="238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sz val="11"/>
      <color theme="0"/>
      <name val="Times New Roman"/>
      <family val="1"/>
      <charset val="204"/>
    </font>
    <font>
      <sz val="11"/>
      <color theme="1" tint="4.9989318521683403E-2"/>
      <name val="Calibri"/>
      <family val="2"/>
      <charset val="204"/>
      <scheme val="minor"/>
    </font>
    <font>
      <sz val="11"/>
      <color theme="7" tint="-0.249977111117893"/>
      <name val="Times New Roman"/>
      <family val="1"/>
      <charset val="204"/>
    </font>
    <font>
      <sz val="11"/>
      <color theme="7" tint="-0.249977111117893"/>
      <name val="Calibri"/>
      <family val="2"/>
      <scheme val="minor"/>
    </font>
    <font>
      <u/>
      <sz val="11"/>
      <color rgb="FF0000FF"/>
      <name val="Calibri"/>
      <family val="2"/>
      <charset val="204"/>
    </font>
    <font>
      <u/>
      <sz val="12"/>
      <color theme="10"/>
      <name val="Cambria"/>
      <family val="1"/>
      <charset val="204"/>
      <scheme val="major"/>
    </font>
    <font>
      <b/>
      <u/>
      <sz val="18"/>
      <color theme="5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theme="7" tint="-0.249977111117893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 tint="4.9989318521683403E-2"/>
      <name val="Calibri"/>
      <scheme val="minor"/>
    </font>
    <font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4" fillId="0" borderId="0"/>
    <xf numFmtId="0" fontId="6" fillId="0" borderId="0"/>
    <xf numFmtId="0" fontId="11" fillId="0" borderId="0"/>
  </cellStyleXfs>
  <cellXfs count="79">
    <xf numFmtId="0" fontId="0" fillId="0" borderId="0" xfId="0"/>
    <xf numFmtId="0" fontId="0" fillId="2" borderId="0" xfId="0" applyFill="1" applyProtection="1"/>
    <xf numFmtId="0" fontId="0" fillId="0" borderId="0" xfId="0" applyProtection="1"/>
    <xf numFmtId="2" fontId="0" fillId="0" borderId="0" xfId="0" applyNumberFormat="1" applyProtection="1"/>
    <xf numFmtId="0" fontId="0" fillId="0" borderId="4" xfId="0" applyFill="1" applyBorder="1" applyAlignment="1" applyProtection="1">
      <alignment horizontal="center"/>
    </xf>
    <xf numFmtId="0" fontId="0" fillId="0" borderId="0" xfId="0" applyNumberFormat="1" applyProtection="1"/>
    <xf numFmtId="0" fontId="0" fillId="0" borderId="0" xfId="0" applyFont="1" applyProtection="1"/>
    <xf numFmtId="0" fontId="0" fillId="2" borderId="0" xfId="0" applyNumberFormat="1" applyFill="1" applyProtection="1"/>
    <xf numFmtId="0" fontId="0" fillId="2" borderId="0" xfId="0" applyFill="1" applyAlignment="1" applyProtection="1">
      <alignment horizontal="center"/>
    </xf>
    <xf numFmtId="2" fontId="0" fillId="2" borderId="0" xfId="0" applyNumberFormat="1" applyFill="1" applyProtection="1"/>
    <xf numFmtId="0" fontId="3" fillId="2" borderId="0" xfId="0" applyFont="1" applyFill="1" applyProtection="1"/>
    <xf numFmtId="0" fontId="2" fillId="2" borderId="0" xfId="0" applyFont="1" applyFill="1" applyProtection="1"/>
    <xf numFmtId="0" fontId="1" fillId="2" borderId="0" xfId="1" applyFill="1" applyProtection="1"/>
    <xf numFmtId="0" fontId="9" fillId="2" borderId="0" xfId="0" applyFont="1" applyFill="1" applyProtection="1"/>
    <xf numFmtId="2" fontId="9" fillId="2" borderId="0" xfId="0" applyNumberFormat="1" applyFont="1" applyFill="1" applyProtection="1"/>
    <xf numFmtId="0" fontId="10" fillId="3" borderId="1" xfId="0" applyNumberFormat="1" applyFont="1" applyFill="1" applyBorder="1" applyProtection="1"/>
    <xf numFmtId="0" fontId="10" fillId="3" borderId="2" xfId="0" applyFont="1" applyFill="1" applyBorder="1" applyAlignment="1" applyProtection="1">
      <alignment horizontal="center"/>
    </xf>
    <xf numFmtId="0" fontId="10" fillId="3" borderId="2" xfId="0" applyFont="1" applyFill="1" applyBorder="1" applyProtection="1"/>
    <xf numFmtId="2" fontId="10" fillId="3" borderId="2" xfId="0" applyNumberFormat="1" applyFont="1" applyFill="1" applyBorder="1" applyProtection="1"/>
    <xf numFmtId="164" fontId="10" fillId="3" borderId="2" xfId="0" applyNumberFormat="1" applyFont="1" applyFill="1" applyBorder="1" applyProtection="1"/>
    <xf numFmtId="0" fontId="10" fillId="3" borderId="3" xfId="0" applyFont="1" applyFill="1" applyBorder="1" applyProtection="1"/>
    <xf numFmtId="0" fontId="7" fillId="3" borderId="3" xfId="0" applyNumberFormat="1" applyFont="1" applyFill="1" applyBorder="1" applyAlignment="1" applyProtection="1">
      <alignment horizontal="center" vertical="center" wrapText="1"/>
    </xf>
    <xf numFmtId="0" fontId="7" fillId="3" borderId="4" xfId="0" applyNumberFormat="1" applyFont="1" applyFill="1" applyBorder="1" applyAlignment="1" applyProtection="1">
      <alignment horizontal="center" vertical="center" wrapText="1"/>
    </xf>
    <xf numFmtId="2" fontId="7" fillId="3" borderId="4" xfId="0" applyNumberFormat="1" applyFont="1" applyFill="1" applyBorder="1" applyAlignment="1" applyProtection="1">
      <alignment horizontal="center" vertical="center" wrapText="1"/>
    </xf>
    <xf numFmtId="0" fontId="0" fillId="4" borderId="0" xfId="0" applyNumberFormat="1" applyFill="1" applyBorder="1" applyProtection="1"/>
    <xf numFmtId="0" fontId="0" fillId="4" borderId="0" xfId="0" applyFill="1" applyBorder="1" applyProtection="1"/>
    <xf numFmtId="0" fontId="0" fillId="4" borderId="0" xfId="0" applyFill="1" applyBorder="1" applyAlignment="1" applyProtection="1">
      <alignment horizontal="center"/>
    </xf>
    <xf numFmtId="164" fontId="0" fillId="4" borderId="0" xfId="0" applyNumberFormat="1" applyFill="1" applyBorder="1" applyProtection="1"/>
    <xf numFmtId="0" fontId="0" fillId="0" borderId="4" xfId="0" applyFill="1" applyBorder="1" applyAlignment="1" applyProtection="1">
      <alignment horizontal="center" vertical="center"/>
    </xf>
    <xf numFmtId="164" fontId="0" fillId="4" borderId="5" xfId="0" applyNumberFormat="1" applyFill="1" applyBorder="1" applyProtection="1"/>
    <xf numFmtId="0" fontId="0" fillId="4" borderId="5" xfId="0" applyFill="1" applyBorder="1" applyProtection="1"/>
    <xf numFmtId="0" fontId="5" fillId="4" borderId="0" xfId="0" applyFont="1" applyFill="1" applyBorder="1" applyAlignment="1" applyProtection="1">
      <alignment horizontal="center"/>
    </xf>
    <xf numFmtId="16" fontId="0" fillId="4" borderId="0" xfId="0" applyNumberFormat="1" applyFill="1" applyBorder="1" applyProtection="1"/>
    <xf numFmtId="16" fontId="5" fillId="4" borderId="7" xfId="0" applyNumberFormat="1" applyFont="1" applyFill="1" applyBorder="1" applyAlignment="1" applyProtection="1">
      <alignment horizontal="right"/>
    </xf>
    <xf numFmtId="0" fontId="5" fillId="4" borderId="0" xfId="0" applyFont="1" applyFill="1" applyBorder="1" applyAlignment="1" applyProtection="1">
      <alignment horizontal="right"/>
    </xf>
    <xf numFmtId="0" fontId="0" fillId="0" borderId="4" xfId="0" quotePrefix="1" applyFont="1" applyFill="1" applyBorder="1" applyAlignment="1" applyProtection="1">
      <alignment horizontal="center" vertical="center"/>
    </xf>
    <xf numFmtId="0" fontId="0" fillId="2" borderId="0" xfId="0" applyFill="1" applyProtection="1">
      <protection locked="0"/>
    </xf>
    <xf numFmtId="0" fontId="12" fillId="2" borderId="0" xfId="1" applyFont="1" applyFill="1" applyAlignment="1" applyProtection="1">
      <alignment horizontal="center"/>
      <protection locked="0"/>
    </xf>
    <xf numFmtId="0" fontId="13" fillId="2" borderId="0" xfId="1" applyFont="1" applyFill="1" applyAlignment="1" applyProtection="1">
      <alignment horizontal="center"/>
      <protection locked="0"/>
    </xf>
    <xf numFmtId="0" fontId="9" fillId="2" borderId="0" xfId="0" applyFont="1" applyFill="1" applyProtection="1">
      <protection locked="0"/>
    </xf>
    <xf numFmtId="0" fontId="1" fillId="2" borderId="0" xfId="1" applyFill="1" applyAlignment="1" applyProtection="1">
      <alignment horizontal="center"/>
      <protection locked="0"/>
    </xf>
    <xf numFmtId="164" fontId="5" fillId="4" borderId="0" xfId="0" applyNumberFormat="1" applyFont="1" applyFill="1" applyBorder="1" applyAlignment="1" applyProtection="1">
      <alignment horizontal="right"/>
    </xf>
    <xf numFmtId="3" fontId="0" fillId="4" borderId="4" xfId="0" applyNumberFormat="1" applyFill="1" applyBorder="1" applyAlignment="1" applyProtection="1">
      <alignment horizontal="center" vertical="center"/>
      <protection locked="0"/>
    </xf>
    <xf numFmtId="14" fontId="5" fillId="0" borderId="4" xfId="0" applyNumberFormat="1" applyFont="1" applyFill="1" applyBorder="1" applyAlignment="1" applyProtection="1">
      <alignment horizontal="right"/>
    </xf>
    <xf numFmtId="0" fontId="0" fillId="0" borderId="0" xfId="0" applyFill="1" applyProtection="1"/>
    <xf numFmtId="0" fontId="0" fillId="0" borderId="0" xfId="0" applyFont="1" applyFill="1" applyProtection="1"/>
    <xf numFmtId="165" fontId="0" fillId="0" borderId="4" xfId="0" applyNumberFormat="1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 vertical="center"/>
    </xf>
    <xf numFmtId="3" fontId="17" fillId="0" borderId="4" xfId="0" applyNumberFormat="1" applyFont="1" applyFill="1" applyBorder="1" applyAlignment="1" applyProtection="1">
      <alignment horizontal="right"/>
    </xf>
    <xf numFmtId="0" fontId="0" fillId="2" borderId="8" xfId="0" applyFill="1" applyBorder="1" applyProtection="1"/>
    <xf numFmtId="2" fontId="9" fillId="2" borderId="8" xfId="0" applyNumberFormat="1" applyFont="1" applyFill="1" applyBorder="1" applyProtection="1"/>
    <xf numFmtId="0" fontId="9" fillId="2" borderId="8" xfId="0" applyFont="1" applyFill="1" applyBorder="1" applyProtection="1"/>
    <xf numFmtId="2" fontId="1" fillId="2" borderId="8" xfId="1" applyNumberFormat="1" applyFill="1" applyBorder="1" applyProtection="1">
      <protection locked="0"/>
    </xf>
    <xf numFmtId="2" fontId="10" fillId="2" borderId="8" xfId="0" applyNumberFormat="1" applyFont="1" applyFill="1" applyBorder="1" applyProtection="1"/>
    <xf numFmtId="164" fontId="0" fillId="4" borderId="8" xfId="0" applyNumberFormat="1" applyFill="1" applyBorder="1" applyProtection="1"/>
    <xf numFmtId="0" fontId="5" fillId="4" borderId="0" xfId="0" applyFont="1" applyFill="1" applyBorder="1" applyAlignment="1" applyProtection="1">
      <alignment horizontal="center" vertical="center"/>
    </xf>
    <xf numFmtId="165" fontId="0" fillId="2" borderId="4" xfId="0" applyNumberFormat="1" applyFont="1" applyFill="1" applyBorder="1" applyProtection="1"/>
    <xf numFmtId="164" fontId="7" fillId="3" borderId="4" xfId="0" applyNumberFormat="1" applyFont="1" applyFill="1" applyBorder="1" applyAlignment="1" applyProtection="1">
      <alignment horizontal="center" vertical="center" wrapText="1"/>
    </xf>
    <xf numFmtId="0" fontId="17" fillId="4" borderId="0" xfId="0" applyNumberFormat="1" applyFont="1" applyFill="1" applyBorder="1" applyProtection="1"/>
    <xf numFmtId="2" fontId="0" fillId="0" borderId="0" xfId="0" applyNumberFormat="1" applyFill="1" applyProtection="1"/>
    <xf numFmtId="0" fontId="0" fillId="4" borderId="8" xfId="0" applyFill="1" applyBorder="1" applyProtection="1"/>
    <xf numFmtId="0" fontId="0" fillId="4" borderId="6" xfId="0" applyFill="1" applyBorder="1" applyProtection="1"/>
    <xf numFmtId="0" fontId="17" fillId="4" borderId="0" xfId="0" applyNumberFormat="1" applyFont="1" applyFill="1" applyBorder="1" applyAlignment="1" applyProtection="1">
      <alignment horizontal="center" vertical="center"/>
    </xf>
    <xf numFmtId="2" fontId="19" fillId="2" borderId="0" xfId="0" applyNumberFormat="1" applyFont="1" applyFill="1" applyProtection="1"/>
    <xf numFmtId="2" fontId="20" fillId="2" borderId="0" xfId="0" applyNumberFormat="1" applyFont="1" applyFill="1" applyProtection="1"/>
    <xf numFmtId="49" fontId="14" fillId="0" borderId="4" xfId="0" applyNumberFormat="1" applyFont="1" applyBorder="1" applyAlignment="1">
      <alignment horizontal="center" vertical="center"/>
    </xf>
    <xf numFmtId="49" fontId="15" fillId="0" borderId="4" xfId="4" applyNumberFormat="1" applyFont="1" applyBorder="1" applyAlignment="1">
      <alignment horizontal="center" vertical="center"/>
    </xf>
    <xf numFmtId="0" fontId="14" fillId="0" borderId="4" xfId="0" quotePrefix="1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horizontal="center"/>
    </xf>
    <xf numFmtId="49" fontId="16" fillId="0" borderId="4" xfId="4" applyNumberFormat="1" applyFont="1" applyFill="1" applyBorder="1" applyAlignment="1">
      <alignment horizontal="center" vertical="center"/>
    </xf>
    <xf numFmtId="49" fontId="15" fillId="0" borderId="4" xfId="4" applyNumberFormat="1" applyFont="1" applyFill="1" applyBorder="1" applyAlignment="1">
      <alignment horizontal="center" vertical="center"/>
    </xf>
    <xf numFmtId="0" fontId="8" fillId="0" borderId="4" xfId="1" applyNumberFormat="1" applyFont="1" applyFill="1" applyBorder="1" applyAlignment="1">
      <alignment horizontal="left"/>
    </xf>
    <xf numFmtId="0" fontId="0" fillId="0" borderId="4" xfId="0" applyFill="1" applyBorder="1"/>
    <xf numFmtId="0" fontId="18" fillId="0" borderId="4" xfId="1" applyNumberFormat="1" applyFont="1" applyFill="1" applyBorder="1" applyAlignment="1">
      <alignment horizontal="left"/>
    </xf>
    <xf numFmtId="0" fontId="18" fillId="0" borderId="0" xfId="1" applyNumberFormat="1" applyFont="1" applyFill="1" applyBorder="1" applyAlignment="1">
      <alignment horizontal="left"/>
    </xf>
    <xf numFmtId="2" fontId="0" fillId="0" borderId="4" xfId="0" applyNumberFormat="1" applyFill="1" applyBorder="1" applyAlignment="1" applyProtection="1">
      <alignment horizontal="center"/>
    </xf>
    <xf numFmtId="0" fontId="21" fillId="0" borderId="4" xfId="1" applyNumberFormat="1" applyFont="1" applyFill="1" applyBorder="1" applyAlignment="1" applyProtection="1">
      <alignment horizontal="left"/>
      <protection locked="0"/>
    </xf>
    <xf numFmtId="49" fontId="22" fillId="0" borderId="4" xfId="4" applyNumberFormat="1" applyFont="1" applyFill="1" applyBorder="1" applyAlignment="1">
      <alignment horizontal="center" vertical="center"/>
    </xf>
    <xf numFmtId="0" fontId="0" fillId="2" borderId="4" xfId="0" applyFill="1" applyBorder="1" applyAlignment="1" applyProtection="1">
      <alignment horizontal="center"/>
      <protection locked="0"/>
    </xf>
  </cellXfs>
  <cellStyles count="5">
    <cellStyle name="Excel_BuiltIn_Tekst objaśnienia" xfId="2"/>
    <cellStyle name="HyperLink" xfId="4"/>
    <cellStyle name="Normalny 3" xfId="3"/>
    <cellStyle name="Гиперссылка" xfId="1" builtinId="8"/>
    <cellStyle name="Обычный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5" formatCode="#,##0\ &quot;₽&quot;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1" hidden="0"/>
    </dxf>
    <dxf>
      <numFmt numFmtId="3" formatCode="#,##0"/>
      <fill>
        <patternFill patternType="solid">
          <fgColor indexed="64"/>
          <bgColor rgb="FF92D05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numFmt numFmtId="2" formatCode="0.0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outline val="0"/>
        <shadow val="0"/>
        <u val="none"/>
        <vertAlign val="baseline"/>
        <sz val="11"/>
        <color theme="1" tint="4.9989318521683403E-2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</border>
    </dxf>
    <dxf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0" formatCode="General"/>
      <fill>
        <patternFill patternType="solid">
          <fgColor indexed="64"/>
          <bgColor theme="7" tint="-0.249977111117893"/>
        </patternFill>
      </fill>
      <alignment horizontal="center" vertical="center" textRotation="0" wrapText="1" indent="0" justifyLastLine="0" shrinkToFit="0" readingOrder="0"/>
      <protection locked="1" hidden="0"/>
    </dxf>
  </dxfs>
  <tableStyles count="0" defaultTableStyle="TableStyleMedium2" defaultPivotStyle="PivotStyleMedium9"/>
  <colors>
    <mruColors>
      <color rgb="FF1F8541"/>
      <color rgb="FF6D6B1F"/>
      <color rgb="FFD35C13"/>
      <color rgb="FF25B540"/>
      <color rgb="FF30C63E"/>
      <color rgb="FFFEFCFD"/>
      <color rgb="FFF9DFF0"/>
      <color rgb="FFF4BEE2"/>
      <color rgb="FF90DA46"/>
      <color rgb="FFABD84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11203</xdr:colOff>
      <xdr:row>0</xdr:row>
      <xdr:rowOff>0</xdr:rowOff>
    </xdr:from>
    <xdr:to>
      <xdr:col>0</xdr:col>
      <xdr:colOff>3031398</xdr:colOff>
      <xdr:row>10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03" y="0"/>
          <a:ext cx="3020195" cy="201705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A20:H251" totalsRowShown="0" headerRowDxfId="10" dataDxfId="9" tableBorderDxfId="8">
  <autoFilter ref="A20:H251"/>
  <sortState ref="A21:H251">
    <sortCondition ref="A20:A251"/>
  </sortState>
  <tableColumns count="8">
    <tableColumn id="1" name="Название товара" dataDxfId="7" dataCellStyle="Гиперссылка"/>
    <tableColumn id="2" name="Корни конт." dataDxfId="6"/>
    <tableColumn id="5" name="Штамб" dataDxfId="5"/>
    <tableColumn id="4" name="Высота растения" dataDxfId="4"/>
    <tableColumn id="6" name="Цена с доставкой Москва и Спб Rub" dataDxfId="3"/>
    <tableColumn id="8" name="ЗАКАЗ ( шт.)" dataDxfId="2"/>
    <tableColumn id="9" name="Сумма Rub" dataDxfId="1">
      <calculatedColumnFormula>E21*F21</calculatedColumnFormula>
    </tableColumn>
    <tableColumn id="7" name="Комментарий" dataDxfId="0" dataCellStyle="HyperLink"/>
  </tableColumns>
  <tableStyleInfo name="TableStyleMedium26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maps/org/plantship/151506627442/reviews/?ll=33.926570%2C57.861924&amp;z=6" TargetMode="External"/><Relationship Id="rId2" Type="http://schemas.openxmlformats.org/officeDocument/2006/relationships/hyperlink" Target="https://vk.com/topic-162155595_40359304" TargetMode="External"/><Relationship Id="rId1" Type="http://schemas.openxmlformats.org/officeDocument/2006/relationships/hyperlink" Target="https://plantship.ru/" TargetMode="External"/><Relationship Id="rId6" Type="http://schemas.openxmlformats.org/officeDocument/2006/relationships/table" Target="../tables/table1.x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51"/>
  <sheetViews>
    <sheetView tabSelected="1" zoomScale="85" zoomScaleNormal="85" workbookViewId="0">
      <selection activeCell="M15" sqref="M15"/>
    </sheetView>
  </sheetViews>
  <sheetFormatPr defaultColWidth="9.109375" defaultRowHeight="14.4" x14ac:dyDescent="0.3"/>
  <cols>
    <col min="1" max="1" width="54.88671875" style="5" customWidth="1"/>
    <col min="2" max="2" width="21" style="2" customWidth="1"/>
    <col min="3" max="3" width="13.109375" style="2" customWidth="1"/>
    <col min="4" max="4" width="16.44140625" style="2" customWidth="1"/>
    <col min="5" max="5" width="13.109375" style="3" customWidth="1"/>
    <col min="6" max="6" width="13.109375" style="2" customWidth="1"/>
    <col min="7" max="7" width="12.33203125" style="2" customWidth="1"/>
    <col min="8" max="8" width="17.6640625" style="2" customWidth="1"/>
    <col min="9" max="9" width="9.109375" style="44" customWidth="1"/>
    <col min="10" max="39" width="9.109375" style="44"/>
    <col min="40" max="16384" width="9.109375" style="2"/>
  </cols>
  <sheetData>
    <row r="1" spans="1:8" ht="16.5" customHeight="1" x14ac:dyDescent="0.3">
      <c r="A1" s="7"/>
      <c r="B1" s="8"/>
      <c r="C1" s="1"/>
      <c r="D1" s="9"/>
      <c r="E1" s="9"/>
      <c r="F1" s="9"/>
      <c r="G1" s="1"/>
      <c r="H1" s="49"/>
    </row>
    <row r="2" spans="1:8" ht="15" customHeight="1" x14ac:dyDescent="0.3">
      <c r="A2" s="7"/>
      <c r="B2" s="8"/>
      <c r="C2" s="14"/>
      <c r="D2" s="9"/>
      <c r="E2" s="9"/>
      <c r="F2" s="9"/>
      <c r="G2" s="1"/>
      <c r="H2" s="49"/>
    </row>
    <row r="3" spans="1:8" ht="13.5" customHeight="1" x14ac:dyDescent="0.3">
      <c r="A3" s="7"/>
      <c r="B3" s="10"/>
      <c r="C3" s="14"/>
      <c r="D3" s="9"/>
      <c r="E3" s="9"/>
      <c r="F3" s="9"/>
      <c r="G3" s="1"/>
      <c r="H3" s="49"/>
    </row>
    <row r="4" spans="1:8" x14ac:dyDescent="0.3">
      <c r="A4" s="7"/>
      <c r="B4" s="11"/>
      <c r="C4" s="14"/>
      <c r="D4" s="14"/>
      <c r="E4" s="14"/>
      <c r="F4" s="14"/>
      <c r="G4" s="9"/>
      <c r="H4" s="50"/>
    </row>
    <row r="5" spans="1:8" ht="15.6" x14ac:dyDescent="0.3">
      <c r="A5" s="7"/>
      <c r="B5" s="37" t="s">
        <v>22</v>
      </c>
      <c r="C5" s="14"/>
      <c r="D5" s="14" t="s">
        <v>25</v>
      </c>
      <c r="E5" s="14"/>
      <c r="F5" s="14"/>
      <c r="G5" s="59"/>
      <c r="H5" s="51"/>
    </row>
    <row r="6" spans="1:8" x14ac:dyDescent="0.3">
      <c r="A6" s="7"/>
      <c r="B6" s="36"/>
      <c r="C6" s="14"/>
      <c r="D6" s="14" t="s">
        <v>26</v>
      </c>
      <c r="E6" s="14"/>
      <c r="F6" s="14"/>
      <c r="G6" s="9"/>
      <c r="H6" s="50"/>
    </row>
    <row r="7" spans="1:8" ht="23.4" x14ac:dyDescent="0.45">
      <c r="A7" s="7"/>
      <c r="B7" s="38" t="s">
        <v>23</v>
      </c>
      <c r="C7" s="14"/>
      <c r="D7" s="14" t="s">
        <v>27</v>
      </c>
      <c r="E7" s="14" t="s">
        <v>28</v>
      </c>
      <c r="F7" s="14"/>
      <c r="G7" s="9"/>
      <c r="H7" s="52"/>
    </row>
    <row r="8" spans="1:8" x14ac:dyDescent="0.3">
      <c r="A8" s="7"/>
      <c r="B8" s="39"/>
      <c r="C8" s="14"/>
      <c r="D8" s="14" t="s">
        <v>29</v>
      </c>
      <c r="E8" s="14" t="s">
        <v>30</v>
      </c>
      <c r="F8" s="14"/>
      <c r="G8" s="9"/>
      <c r="H8" s="53"/>
    </row>
    <row r="9" spans="1:8" x14ac:dyDescent="0.3">
      <c r="A9" s="7"/>
      <c r="B9" s="40" t="s">
        <v>24</v>
      </c>
      <c r="C9" s="14"/>
      <c r="D9" s="14"/>
      <c r="E9" s="14"/>
      <c r="F9" s="14"/>
      <c r="G9" s="13"/>
      <c r="H9" s="51"/>
    </row>
    <row r="10" spans="1:8" x14ac:dyDescent="0.3">
      <c r="A10" s="7"/>
      <c r="B10" s="8"/>
      <c r="C10" s="14"/>
      <c r="D10" s="63" t="s">
        <v>91</v>
      </c>
      <c r="E10" s="63"/>
      <c r="F10" s="14"/>
      <c r="G10" s="1"/>
      <c r="H10" s="49"/>
    </row>
    <row r="11" spans="1:8" x14ac:dyDescent="0.3">
      <c r="A11" s="7"/>
      <c r="B11" s="10"/>
      <c r="C11" s="12"/>
      <c r="D11" s="63" t="s">
        <v>92</v>
      </c>
      <c r="E11" s="64"/>
      <c r="F11" s="1"/>
      <c r="G11" s="1"/>
      <c r="H11" s="49"/>
    </row>
    <row r="12" spans="1:8" x14ac:dyDescent="0.3">
      <c r="A12" s="15"/>
      <c r="B12" s="16"/>
      <c r="C12" s="17"/>
      <c r="D12" s="17"/>
      <c r="E12" s="18"/>
      <c r="F12" s="19"/>
      <c r="G12" s="17"/>
      <c r="H12" s="20"/>
    </row>
    <row r="13" spans="1:8" x14ac:dyDescent="0.3">
      <c r="A13" s="62" t="s">
        <v>87</v>
      </c>
      <c r="B13" s="55" t="s">
        <v>47</v>
      </c>
      <c r="C13" s="25"/>
      <c r="D13" s="33" t="s">
        <v>18</v>
      </c>
      <c r="E13" s="78"/>
      <c r="F13" s="78"/>
      <c r="G13" s="78"/>
      <c r="H13" s="54"/>
    </row>
    <row r="14" spans="1:8" x14ac:dyDescent="0.3">
      <c r="A14" s="24"/>
      <c r="B14" s="26" t="s">
        <v>254</v>
      </c>
      <c r="C14" s="25"/>
      <c r="D14" s="34" t="s">
        <v>16</v>
      </c>
      <c r="E14" s="78"/>
      <c r="F14" s="78"/>
      <c r="G14" s="78"/>
      <c r="H14" s="54"/>
    </row>
    <row r="15" spans="1:8" x14ac:dyDescent="0.3">
      <c r="A15" s="24"/>
      <c r="B15" s="26"/>
      <c r="C15" s="25"/>
      <c r="D15" s="34" t="s">
        <v>17</v>
      </c>
      <c r="E15" s="78"/>
      <c r="F15" s="78"/>
      <c r="G15" s="78"/>
      <c r="H15" s="54"/>
    </row>
    <row r="16" spans="1:8" x14ac:dyDescent="0.3">
      <c r="A16" s="62" t="s">
        <v>85</v>
      </c>
      <c r="B16" s="26"/>
      <c r="C16" s="25"/>
      <c r="D16" s="34" t="s">
        <v>3</v>
      </c>
      <c r="E16" s="56">
        <f>SUM(G21:G251)</f>
        <v>0</v>
      </c>
      <c r="F16" s="41" t="s">
        <v>6</v>
      </c>
      <c r="G16" s="43"/>
      <c r="H16" s="60"/>
    </row>
    <row r="17" spans="1:39" x14ac:dyDescent="0.3">
      <c r="A17" s="62" t="s">
        <v>86</v>
      </c>
      <c r="B17" s="26"/>
      <c r="C17" s="25"/>
      <c r="D17" s="34"/>
      <c r="E17" s="27"/>
      <c r="F17" s="41" t="s">
        <v>4</v>
      </c>
      <c r="G17" s="48">
        <f>SUM(Таблица1[ЗАКАЗ ( шт.)])</f>
        <v>0</v>
      </c>
      <c r="H17" s="60"/>
    </row>
    <row r="18" spans="1:39" x14ac:dyDescent="0.3">
      <c r="A18" s="58"/>
      <c r="B18" s="26"/>
      <c r="C18" s="25"/>
      <c r="D18" s="34"/>
      <c r="E18" s="27"/>
      <c r="F18" s="27"/>
      <c r="G18" s="27"/>
      <c r="H18" s="60"/>
    </row>
    <row r="19" spans="1:39" x14ac:dyDescent="0.3">
      <c r="A19" s="32"/>
      <c r="B19" s="31"/>
      <c r="C19" s="25"/>
      <c r="D19" s="25"/>
      <c r="E19" s="25"/>
      <c r="F19" s="29"/>
      <c r="G19" s="30"/>
      <c r="H19" s="61"/>
    </row>
    <row r="20" spans="1:39" s="6" customFormat="1" ht="91.5" customHeight="1" x14ac:dyDescent="0.3">
      <c r="A20" s="21" t="s">
        <v>0</v>
      </c>
      <c r="B20" s="22" t="s">
        <v>1</v>
      </c>
      <c r="C20" s="22" t="s">
        <v>7</v>
      </c>
      <c r="D20" s="22" t="s">
        <v>2</v>
      </c>
      <c r="E20" s="57" t="s">
        <v>20</v>
      </c>
      <c r="F20" s="22" t="s">
        <v>5</v>
      </c>
      <c r="G20" s="23" t="s">
        <v>21</v>
      </c>
      <c r="H20" s="21" t="s">
        <v>50</v>
      </c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</row>
    <row r="21" spans="1:39" x14ac:dyDescent="0.3">
      <c r="A21" s="71" t="s">
        <v>94</v>
      </c>
      <c r="B21" s="28" t="s">
        <v>84</v>
      </c>
      <c r="C21" s="4"/>
      <c r="D21" s="35" t="s">
        <v>66</v>
      </c>
      <c r="E21" s="46">
        <v>7799.7919999999986</v>
      </c>
      <c r="F21" s="42"/>
      <c r="G21" s="47">
        <f t="shared" ref="G21:G84" si="0">E21*F21</f>
        <v>0</v>
      </c>
      <c r="H21" s="65"/>
      <c r="AM21" s="2"/>
    </row>
    <row r="22" spans="1:39" x14ac:dyDescent="0.3">
      <c r="A22" s="71" t="s">
        <v>95</v>
      </c>
      <c r="B22" s="28" t="s">
        <v>84</v>
      </c>
      <c r="C22" s="4"/>
      <c r="D22" s="28" t="s">
        <v>11</v>
      </c>
      <c r="E22" s="46">
        <v>7226.9119999999994</v>
      </c>
      <c r="F22" s="42"/>
      <c r="G22" s="47">
        <f t="shared" si="0"/>
        <v>0</v>
      </c>
      <c r="H22" s="66"/>
      <c r="AM22" s="2"/>
    </row>
    <row r="23" spans="1:39" x14ac:dyDescent="0.3">
      <c r="A23" s="71" t="s">
        <v>255</v>
      </c>
      <c r="B23" s="28" t="s">
        <v>84</v>
      </c>
      <c r="C23" s="4"/>
      <c r="D23" s="28" t="s">
        <v>13</v>
      </c>
      <c r="E23" s="46">
        <v>7226.9119999999994</v>
      </c>
      <c r="F23" s="42"/>
      <c r="G23" s="47">
        <f t="shared" si="0"/>
        <v>0</v>
      </c>
      <c r="H23" s="66"/>
      <c r="AM23" s="2"/>
    </row>
    <row r="24" spans="1:39" x14ac:dyDescent="0.3">
      <c r="A24" s="71" t="s">
        <v>96</v>
      </c>
      <c r="B24" s="28" t="s">
        <v>84</v>
      </c>
      <c r="C24" s="4"/>
      <c r="D24" s="28" t="s">
        <v>8</v>
      </c>
      <c r="E24" s="46">
        <v>6844.9919999999993</v>
      </c>
      <c r="F24" s="42"/>
      <c r="G24" s="47">
        <f t="shared" si="0"/>
        <v>0</v>
      </c>
      <c r="H24" s="66"/>
      <c r="AM24" s="2"/>
    </row>
    <row r="25" spans="1:39" x14ac:dyDescent="0.3">
      <c r="A25" s="71" t="s">
        <v>97</v>
      </c>
      <c r="B25" s="28" t="s">
        <v>84</v>
      </c>
      <c r="C25" s="4"/>
      <c r="D25" s="28" t="s">
        <v>8</v>
      </c>
      <c r="E25" s="46">
        <v>7226.9119999999994</v>
      </c>
      <c r="F25" s="42"/>
      <c r="G25" s="47">
        <f t="shared" si="0"/>
        <v>0</v>
      </c>
      <c r="H25" s="66"/>
      <c r="AM25" s="2"/>
    </row>
    <row r="26" spans="1:39" x14ac:dyDescent="0.3">
      <c r="A26" s="71" t="s">
        <v>98</v>
      </c>
      <c r="B26" s="28" t="s">
        <v>84</v>
      </c>
      <c r="C26" s="4"/>
      <c r="D26" s="28" t="s">
        <v>13</v>
      </c>
      <c r="E26" s="46">
        <v>7226.9119999999994</v>
      </c>
      <c r="F26" s="42"/>
      <c r="G26" s="47">
        <f t="shared" si="0"/>
        <v>0</v>
      </c>
      <c r="H26" s="65"/>
      <c r="AM26" s="2"/>
    </row>
    <row r="27" spans="1:39" x14ac:dyDescent="0.3">
      <c r="A27" s="71" t="s">
        <v>99</v>
      </c>
      <c r="B27" s="28" t="s">
        <v>100</v>
      </c>
      <c r="C27" s="4"/>
      <c r="D27" s="28" t="s">
        <v>11</v>
      </c>
      <c r="E27" s="46">
        <v>8572.8719999999994</v>
      </c>
      <c r="F27" s="42"/>
      <c r="G27" s="47">
        <f t="shared" si="0"/>
        <v>0</v>
      </c>
      <c r="H27" s="66"/>
      <c r="AM27" s="2"/>
    </row>
    <row r="28" spans="1:39" x14ac:dyDescent="0.3">
      <c r="A28" s="71" t="s">
        <v>101</v>
      </c>
      <c r="B28" s="28" t="s">
        <v>84</v>
      </c>
      <c r="C28" s="4"/>
      <c r="D28" s="28" t="s">
        <v>11</v>
      </c>
      <c r="E28" s="46">
        <v>7226.9119999999994</v>
      </c>
      <c r="F28" s="42"/>
      <c r="G28" s="47">
        <f t="shared" si="0"/>
        <v>0</v>
      </c>
      <c r="H28" s="65"/>
      <c r="AM28" s="2"/>
    </row>
    <row r="29" spans="1:39" x14ac:dyDescent="0.3">
      <c r="A29" s="71" t="s">
        <v>102</v>
      </c>
      <c r="B29" s="28" t="s">
        <v>84</v>
      </c>
      <c r="C29" s="4"/>
      <c r="D29" s="28" t="s">
        <v>8</v>
      </c>
      <c r="E29" s="46">
        <v>7035.9520000000002</v>
      </c>
      <c r="F29" s="42"/>
      <c r="G29" s="47">
        <f t="shared" si="0"/>
        <v>0</v>
      </c>
      <c r="H29" s="66"/>
      <c r="AM29" s="2"/>
    </row>
    <row r="30" spans="1:39" x14ac:dyDescent="0.3">
      <c r="A30" s="71" t="s">
        <v>103</v>
      </c>
      <c r="B30" s="28" t="s">
        <v>84</v>
      </c>
      <c r="C30" s="4"/>
      <c r="D30" s="28" t="s">
        <v>13</v>
      </c>
      <c r="E30" s="46">
        <v>7226.9119999999994</v>
      </c>
      <c r="F30" s="42"/>
      <c r="G30" s="47">
        <f t="shared" si="0"/>
        <v>0</v>
      </c>
      <c r="H30" s="66"/>
      <c r="AM30" s="2"/>
    </row>
    <row r="31" spans="1:39" x14ac:dyDescent="0.3">
      <c r="A31" s="71" t="s">
        <v>104</v>
      </c>
      <c r="B31" s="28" t="s">
        <v>84</v>
      </c>
      <c r="C31" s="4"/>
      <c r="D31" s="28" t="s">
        <v>11</v>
      </c>
      <c r="E31" s="46">
        <v>7035.9520000000002</v>
      </c>
      <c r="F31" s="42"/>
      <c r="G31" s="47">
        <f t="shared" si="0"/>
        <v>0</v>
      </c>
      <c r="H31" s="65"/>
      <c r="AM31" s="2"/>
    </row>
    <row r="32" spans="1:39" x14ac:dyDescent="0.3">
      <c r="A32" s="71" t="s">
        <v>105</v>
      </c>
      <c r="B32" s="28" t="s">
        <v>84</v>
      </c>
      <c r="C32" s="4"/>
      <c r="D32" s="28" t="s">
        <v>11</v>
      </c>
      <c r="E32" s="46">
        <v>7226.9119999999994</v>
      </c>
      <c r="F32" s="42"/>
      <c r="G32" s="47">
        <f t="shared" si="0"/>
        <v>0</v>
      </c>
      <c r="H32" s="66"/>
      <c r="AM32" s="2"/>
    </row>
    <row r="33" spans="1:39" x14ac:dyDescent="0.3">
      <c r="A33" s="71" t="s">
        <v>106</v>
      </c>
      <c r="B33" s="28" t="s">
        <v>84</v>
      </c>
      <c r="C33" s="4"/>
      <c r="D33" s="28" t="s">
        <v>8</v>
      </c>
      <c r="E33" s="46">
        <v>7035.9520000000002</v>
      </c>
      <c r="F33" s="42"/>
      <c r="G33" s="47">
        <f t="shared" si="0"/>
        <v>0</v>
      </c>
      <c r="H33" s="66"/>
      <c r="AM33" s="2"/>
    </row>
    <row r="34" spans="1:39" x14ac:dyDescent="0.3">
      <c r="A34" s="71" t="s">
        <v>107</v>
      </c>
      <c r="B34" s="28" t="s">
        <v>84</v>
      </c>
      <c r="C34" s="4"/>
      <c r="D34" s="28" t="s">
        <v>14</v>
      </c>
      <c r="E34" s="46">
        <v>7226.9119999999994</v>
      </c>
      <c r="F34" s="42"/>
      <c r="G34" s="47">
        <f t="shared" si="0"/>
        <v>0</v>
      </c>
      <c r="H34" s="66"/>
      <c r="AM34" s="2"/>
    </row>
    <row r="35" spans="1:39" x14ac:dyDescent="0.3">
      <c r="A35" s="71" t="s">
        <v>108</v>
      </c>
      <c r="B35" s="28" t="s">
        <v>84</v>
      </c>
      <c r="C35" s="4"/>
      <c r="D35" s="28" t="s">
        <v>8</v>
      </c>
      <c r="E35" s="46">
        <v>7035.9520000000002</v>
      </c>
      <c r="F35" s="42"/>
      <c r="G35" s="47">
        <f t="shared" si="0"/>
        <v>0</v>
      </c>
      <c r="H35" s="66"/>
      <c r="AM35" s="2"/>
    </row>
    <row r="36" spans="1:39" x14ac:dyDescent="0.3">
      <c r="A36" s="71" t="s">
        <v>109</v>
      </c>
      <c r="B36" s="28" t="s">
        <v>84</v>
      </c>
      <c r="C36" s="4"/>
      <c r="D36" s="28" t="s">
        <v>13</v>
      </c>
      <c r="E36" s="46">
        <v>7226.9119999999994</v>
      </c>
      <c r="F36" s="42"/>
      <c r="G36" s="47">
        <f t="shared" si="0"/>
        <v>0</v>
      </c>
      <c r="H36" s="66"/>
      <c r="AM36" s="2"/>
    </row>
    <row r="37" spans="1:39" x14ac:dyDescent="0.3">
      <c r="A37" s="71" t="s">
        <v>110</v>
      </c>
      <c r="B37" s="28" t="s">
        <v>84</v>
      </c>
      <c r="C37" s="4"/>
      <c r="D37" s="28" t="s">
        <v>11</v>
      </c>
      <c r="E37" s="46">
        <v>7226.9119999999994</v>
      </c>
      <c r="F37" s="42"/>
      <c r="G37" s="47">
        <f t="shared" si="0"/>
        <v>0</v>
      </c>
      <c r="H37" s="66"/>
      <c r="AM37" s="2"/>
    </row>
    <row r="38" spans="1:39" x14ac:dyDescent="0.3">
      <c r="A38" s="71" t="s">
        <v>111</v>
      </c>
      <c r="B38" s="28" t="s">
        <v>100</v>
      </c>
      <c r="C38" s="4"/>
      <c r="D38" s="28" t="s">
        <v>8</v>
      </c>
      <c r="E38" s="46">
        <v>8190.9520000000002</v>
      </c>
      <c r="F38" s="42"/>
      <c r="G38" s="47">
        <f t="shared" si="0"/>
        <v>0</v>
      </c>
      <c r="H38" s="67"/>
      <c r="AM38" s="2"/>
    </row>
    <row r="39" spans="1:39" x14ac:dyDescent="0.3">
      <c r="A39" s="71" t="s">
        <v>112</v>
      </c>
      <c r="B39" s="28" t="s">
        <v>100</v>
      </c>
      <c r="C39" s="4"/>
      <c r="D39" s="28" t="s">
        <v>11</v>
      </c>
      <c r="E39" s="46">
        <v>8190.9520000000002</v>
      </c>
      <c r="F39" s="42"/>
      <c r="G39" s="47">
        <f t="shared" si="0"/>
        <v>0</v>
      </c>
      <c r="H39" s="68"/>
      <c r="AM39" s="2"/>
    </row>
    <row r="40" spans="1:39" x14ac:dyDescent="0.3">
      <c r="A40" s="71" t="s">
        <v>113</v>
      </c>
      <c r="B40" s="28" t="s">
        <v>100</v>
      </c>
      <c r="C40" s="4"/>
      <c r="D40" s="28" t="s">
        <v>11</v>
      </c>
      <c r="E40" s="46">
        <v>8190.9520000000002</v>
      </c>
      <c r="F40" s="42"/>
      <c r="G40" s="47">
        <f t="shared" si="0"/>
        <v>0</v>
      </c>
      <c r="H40" s="67"/>
      <c r="AM40" s="2"/>
    </row>
    <row r="41" spans="1:39" x14ac:dyDescent="0.3">
      <c r="A41" s="71" t="s">
        <v>113</v>
      </c>
      <c r="B41" s="28" t="s">
        <v>114</v>
      </c>
      <c r="C41" s="4"/>
      <c r="D41" s="28" t="s">
        <v>14</v>
      </c>
      <c r="E41" s="46">
        <v>19149.592000000001</v>
      </c>
      <c r="F41" s="42"/>
      <c r="G41" s="47">
        <f t="shared" si="0"/>
        <v>0</v>
      </c>
      <c r="H41" s="67"/>
      <c r="AM41" s="2"/>
    </row>
    <row r="42" spans="1:39" x14ac:dyDescent="0.3">
      <c r="A42" s="71" t="s">
        <v>41</v>
      </c>
      <c r="B42" s="28" t="s">
        <v>115</v>
      </c>
      <c r="C42" s="4"/>
      <c r="D42" s="28" t="s">
        <v>8</v>
      </c>
      <c r="E42" s="46">
        <v>2188.0319999999997</v>
      </c>
      <c r="F42" s="42"/>
      <c r="G42" s="47">
        <f t="shared" si="0"/>
        <v>0</v>
      </c>
      <c r="H42" s="67"/>
      <c r="AM42" s="2"/>
    </row>
    <row r="43" spans="1:39" x14ac:dyDescent="0.3">
      <c r="A43" s="71" t="s">
        <v>31</v>
      </c>
      <c r="B43" s="28" t="s">
        <v>115</v>
      </c>
      <c r="C43" s="4"/>
      <c r="D43" s="28" t="s">
        <v>8</v>
      </c>
      <c r="E43" s="46">
        <v>2188.0319999999997</v>
      </c>
      <c r="F43" s="42"/>
      <c r="G43" s="47">
        <f t="shared" si="0"/>
        <v>0</v>
      </c>
      <c r="H43" s="67"/>
      <c r="AM43" s="2"/>
    </row>
    <row r="44" spans="1:39" x14ac:dyDescent="0.3">
      <c r="A44" s="71" t="s">
        <v>116</v>
      </c>
      <c r="B44" s="28" t="s">
        <v>117</v>
      </c>
      <c r="C44" s="4"/>
      <c r="D44" s="28" t="s">
        <v>13</v>
      </c>
      <c r="E44" s="46">
        <v>1821.5119999999997</v>
      </c>
      <c r="F44" s="42"/>
      <c r="G44" s="47">
        <f t="shared" si="0"/>
        <v>0</v>
      </c>
      <c r="H44" s="67"/>
      <c r="AM44" s="2"/>
    </row>
    <row r="45" spans="1:39" x14ac:dyDescent="0.3">
      <c r="A45" s="71" t="s">
        <v>116</v>
      </c>
      <c r="B45" s="28" t="s">
        <v>118</v>
      </c>
      <c r="C45" s="4"/>
      <c r="D45" s="28" t="s">
        <v>8</v>
      </c>
      <c r="E45" s="46">
        <v>4162.3119999999999</v>
      </c>
      <c r="F45" s="42"/>
      <c r="G45" s="47">
        <f t="shared" si="0"/>
        <v>0</v>
      </c>
      <c r="H45" s="67"/>
      <c r="AM45" s="2"/>
    </row>
    <row r="46" spans="1:39" x14ac:dyDescent="0.3">
      <c r="A46" s="71" t="s">
        <v>119</v>
      </c>
      <c r="B46" s="28" t="s">
        <v>84</v>
      </c>
      <c r="C46" s="4"/>
      <c r="D46" s="28" t="s">
        <v>8</v>
      </c>
      <c r="E46" s="46">
        <v>6272.1119999999992</v>
      </c>
      <c r="F46" s="42"/>
      <c r="G46" s="47">
        <f t="shared" si="0"/>
        <v>0</v>
      </c>
      <c r="H46" s="67"/>
      <c r="AM46" s="2"/>
    </row>
    <row r="47" spans="1:39" x14ac:dyDescent="0.3">
      <c r="A47" s="71" t="s">
        <v>32</v>
      </c>
      <c r="B47" s="28" t="s">
        <v>115</v>
      </c>
      <c r="C47" s="4"/>
      <c r="D47" s="28" t="s">
        <v>10</v>
      </c>
      <c r="E47" s="46">
        <v>3047.3519999999994</v>
      </c>
      <c r="F47" s="42"/>
      <c r="G47" s="47">
        <f t="shared" si="0"/>
        <v>0</v>
      </c>
      <c r="H47" s="67"/>
      <c r="AM47" s="2"/>
    </row>
    <row r="48" spans="1:39" x14ac:dyDescent="0.3">
      <c r="A48" s="71" t="s">
        <v>32</v>
      </c>
      <c r="B48" s="28" t="s">
        <v>84</v>
      </c>
      <c r="C48" s="4"/>
      <c r="D48" s="28" t="s">
        <v>12</v>
      </c>
      <c r="E48" s="46">
        <v>6272.1119999999992</v>
      </c>
      <c r="F48" s="42"/>
      <c r="G48" s="47">
        <f t="shared" si="0"/>
        <v>0</v>
      </c>
      <c r="H48" s="67"/>
      <c r="AM48" s="2"/>
    </row>
    <row r="49" spans="1:39" x14ac:dyDescent="0.3">
      <c r="A49" s="71" t="s">
        <v>120</v>
      </c>
      <c r="B49" s="28" t="s">
        <v>115</v>
      </c>
      <c r="C49" s="4"/>
      <c r="D49" s="28" t="s">
        <v>10</v>
      </c>
      <c r="E49" s="46">
        <v>2378.9919999999997</v>
      </c>
      <c r="F49" s="42"/>
      <c r="G49" s="47">
        <f t="shared" si="0"/>
        <v>0</v>
      </c>
      <c r="H49" s="66"/>
      <c r="AM49" s="2"/>
    </row>
    <row r="50" spans="1:39" x14ac:dyDescent="0.3">
      <c r="A50" s="71" t="s">
        <v>120</v>
      </c>
      <c r="B50" s="28" t="s">
        <v>84</v>
      </c>
      <c r="C50" s="4"/>
      <c r="D50" s="28" t="s">
        <v>11</v>
      </c>
      <c r="E50" s="46">
        <v>6844.9919999999993</v>
      </c>
      <c r="F50" s="42"/>
      <c r="G50" s="47">
        <f t="shared" si="0"/>
        <v>0</v>
      </c>
      <c r="H50" s="66"/>
      <c r="AM50" s="2"/>
    </row>
    <row r="51" spans="1:39" x14ac:dyDescent="0.3">
      <c r="A51" s="71" t="s">
        <v>121</v>
      </c>
      <c r="B51" s="28" t="s">
        <v>117</v>
      </c>
      <c r="C51" s="4"/>
      <c r="D51" s="28" t="s">
        <v>9</v>
      </c>
      <c r="E51" s="46">
        <v>2012.4720000000002</v>
      </c>
      <c r="F51" s="42"/>
      <c r="G51" s="47">
        <f t="shared" si="0"/>
        <v>0</v>
      </c>
      <c r="H51" s="65"/>
      <c r="AM51" s="2"/>
    </row>
    <row r="52" spans="1:39" x14ac:dyDescent="0.3">
      <c r="A52" s="71" t="s">
        <v>65</v>
      </c>
      <c r="B52" s="28" t="s">
        <v>84</v>
      </c>
      <c r="C52" s="4"/>
      <c r="D52" s="28" t="s">
        <v>8</v>
      </c>
      <c r="E52" s="46">
        <v>5126.351999999999</v>
      </c>
      <c r="F52" s="42"/>
      <c r="G52" s="47">
        <f t="shared" si="0"/>
        <v>0</v>
      </c>
      <c r="H52" s="66"/>
      <c r="AM52" s="2"/>
    </row>
    <row r="53" spans="1:39" x14ac:dyDescent="0.3">
      <c r="A53" s="71" t="s">
        <v>51</v>
      </c>
      <c r="B53" s="28" t="s">
        <v>115</v>
      </c>
      <c r="C53" s="4"/>
      <c r="D53" s="28" t="s">
        <v>9</v>
      </c>
      <c r="E53" s="46">
        <v>2474.4720000000002</v>
      </c>
      <c r="F53" s="42"/>
      <c r="G53" s="47">
        <f t="shared" si="0"/>
        <v>0</v>
      </c>
      <c r="H53" s="66"/>
      <c r="AM53" s="2"/>
    </row>
    <row r="54" spans="1:39" x14ac:dyDescent="0.3">
      <c r="A54" s="71" t="s">
        <v>122</v>
      </c>
      <c r="B54" s="28" t="s">
        <v>117</v>
      </c>
      <c r="C54" s="4"/>
      <c r="D54" s="28" t="s">
        <v>123</v>
      </c>
      <c r="E54" s="46">
        <v>1821.5119999999997</v>
      </c>
      <c r="F54" s="42"/>
      <c r="G54" s="47">
        <f t="shared" si="0"/>
        <v>0</v>
      </c>
      <c r="H54" s="65"/>
      <c r="AM54" s="2"/>
    </row>
    <row r="55" spans="1:39" x14ac:dyDescent="0.3">
      <c r="A55" s="73" t="s">
        <v>33</v>
      </c>
      <c r="B55" s="28" t="s">
        <v>115</v>
      </c>
      <c r="C55" s="4"/>
      <c r="D55" s="28" t="s">
        <v>10</v>
      </c>
      <c r="E55" s="46">
        <v>2856.3920000000003</v>
      </c>
      <c r="F55" s="42"/>
      <c r="G55" s="47">
        <f t="shared" si="0"/>
        <v>0</v>
      </c>
      <c r="H55" s="66"/>
      <c r="AM55" s="2"/>
    </row>
    <row r="56" spans="1:39" x14ac:dyDescent="0.3">
      <c r="A56" s="71" t="s">
        <v>33</v>
      </c>
      <c r="B56" s="28" t="s">
        <v>84</v>
      </c>
      <c r="C56" s="4"/>
      <c r="D56" s="28" t="s">
        <v>12</v>
      </c>
      <c r="E56" s="46">
        <v>6272.1119999999992</v>
      </c>
      <c r="F56" s="42"/>
      <c r="G56" s="47">
        <f t="shared" si="0"/>
        <v>0</v>
      </c>
      <c r="H56" s="69"/>
      <c r="AM56" s="2"/>
    </row>
    <row r="57" spans="1:39" x14ac:dyDescent="0.3">
      <c r="A57" s="71" t="s">
        <v>124</v>
      </c>
      <c r="B57" s="28" t="s">
        <v>84</v>
      </c>
      <c r="C57" s="4"/>
      <c r="D57" s="28" t="s">
        <v>11</v>
      </c>
      <c r="E57" s="46">
        <v>6272.1119999999992</v>
      </c>
      <c r="F57" s="42"/>
      <c r="G57" s="47">
        <f t="shared" si="0"/>
        <v>0</v>
      </c>
      <c r="H57" s="66"/>
      <c r="AM57" s="2"/>
    </row>
    <row r="58" spans="1:39" x14ac:dyDescent="0.3">
      <c r="A58" s="71" t="s">
        <v>52</v>
      </c>
      <c r="B58" s="28" t="s">
        <v>117</v>
      </c>
      <c r="C58" s="4"/>
      <c r="D58" s="28" t="s">
        <v>9</v>
      </c>
      <c r="E58" s="46">
        <v>2012.4720000000002</v>
      </c>
      <c r="F58" s="42"/>
      <c r="G58" s="47">
        <f t="shared" si="0"/>
        <v>0</v>
      </c>
      <c r="H58" s="66"/>
      <c r="AM58" s="2"/>
    </row>
    <row r="59" spans="1:39" x14ac:dyDescent="0.3">
      <c r="A59" s="71" t="s">
        <v>42</v>
      </c>
      <c r="B59" s="28" t="s">
        <v>115</v>
      </c>
      <c r="C59" s="4"/>
      <c r="D59" s="28" t="s">
        <v>10</v>
      </c>
      <c r="E59" s="46">
        <v>2283.5119999999997</v>
      </c>
      <c r="F59" s="42"/>
      <c r="G59" s="47">
        <f t="shared" si="0"/>
        <v>0</v>
      </c>
      <c r="H59" s="67"/>
      <c r="AM59" s="2"/>
    </row>
    <row r="60" spans="1:39" x14ac:dyDescent="0.3">
      <c r="A60" s="71" t="s">
        <v>42</v>
      </c>
      <c r="B60" s="28" t="s">
        <v>84</v>
      </c>
      <c r="C60" s="4"/>
      <c r="D60" s="28" t="s">
        <v>8</v>
      </c>
      <c r="E60" s="46">
        <v>5126.351999999999</v>
      </c>
      <c r="F60" s="42"/>
      <c r="G60" s="47">
        <f t="shared" si="0"/>
        <v>0</v>
      </c>
      <c r="H60" s="66"/>
      <c r="AM60" s="2"/>
    </row>
    <row r="61" spans="1:39" x14ac:dyDescent="0.3">
      <c r="A61" s="73" t="s">
        <v>64</v>
      </c>
      <c r="B61" s="28" t="s">
        <v>84</v>
      </c>
      <c r="C61" s="4"/>
      <c r="D61" s="28" t="s">
        <v>12</v>
      </c>
      <c r="E61" s="46">
        <v>5126.351999999999</v>
      </c>
      <c r="F61" s="42"/>
      <c r="G61" s="47">
        <f t="shared" si="0"/>
        <v>0</v>
      </c>
      <c r="H61" s="65"/>
      <c r="AM61" s="2"/>
    </row>
    <row r="62" spans="1:39" x14ac:dyDescent="0.3">
      <c r="A62" s="71" t="s">
        <v>125</v>
      </c>
      <c r="B62" s="28" t="s">
        <v>115</v>
      </c>
      <c r="C62" s="4"/>
      <c r="D62" s="28" t="s">
        <v>10</v>
      </c>
      <c r="E62" s="46">
        <v>2283.5119999999997</v>
      </c>
      <c r="F62" s="42"/>
      <c r="G62" s="47">
        <f t="shared" si="0"/>
        <v>0</v>
      </c>
      <c r="H62" s="66"/>
      <c r="AM62" s="2"/>
    </row>
    <row r="63" spans="1:39" x14ac:dyDescent="0.3">
      <c r="A63" s="71" t="s">
        <v>126</v>
      </c>
      <c r="B63" s="28" t="s">
        <v>84</v>
      </c>
      <c r="C63" s="4"/>
      <c r="D63" s="28" t="s">
        <v>8</v>
      </c>
      <c r="E63" s="46">
        <v>5126.351999999999</v>
      </c>
      <c r="F63" s="42"/>
      <c r="G63" s="47">
        <f t="shared" si="0"/>
        <v>0</v>
      </c>
      <c r="H63" s="66"/>
      <c r="AM63" s="2"/>
    </row>
    <row r="64" spans="1:39" x14ac:dyDescent="0.3">
      <c r="A64" s="71" t="s">
        <v>43</v>
      </c>
      <c r="B64" s="28" t="s">
        <v>115</v>
      </c>
      <c r="C64" s="4"/>
      <c r="D64" s="28" t="s">
        <v>10</v>
      </c>
      <c r="E64" s="46">
        <v>2283.5119999999997</v>
      </c>
      <c r="F64" s="42"/>
      <c r="G64" s="47">
        <f t="shared" si="0"/>
        <v>0</v>
      </c>
      <c r="H64" s="66"/>
      <c r="AM64" s="2"/>
    </row>
    <row r="65" spans="1:39" x14ac:dyDescent="0.3">
      <c r="A65" s="71" t="s">
        <v>130</v>
      </c>
      <c r="B65" s="28" t="s">
        <v>100</v>
      </c>
      <c r="C65" s="4"/>
      <c r="D65" s="28" t="s">
        <v>14</v>
      </c>
      <c r="E65" s="46">
        <v>8190.9520000000002</v>
      </c>
      <c r="F65" s="42"/>
      <c r="G65" s="47">
        <f t="shared" si="0"/>
        <v>0</v>
      </c>
      <c r="H65" s="66"/>
      <c r="AM65" s="2"/>
    </row>
    <row r="66" spans="1:39" x14ac:dyDescent="0.3">
      <c r="A66" s="71" t="s">
        <v>127</v>
      </c>
      <c r="B66" s="28" t="s">
        <v>100</v>
      </c>
      <c r="C66" s="4"/>
      <c r="D66" s="28" t="s">
        <v>14</v>
      </c>
      <c r="E66" s="46">
        <v>8190.9520000000002</v>
      </c>
      <c r="F66" s="42"/>
      <c r="G66" s="47">
        <f t="shared" si="0"/>
        <v>0</v>
      </c>
      <c r="H66" s="66"/>
      <c r="AM66" s="2"/>
    </row>
    <row r="67" spans="1:39" x14ac:dyDescent="0.3">
      <c r="A67" s="71" t="s">
        <v>128</v>
      </c>
      <c r="B67" s="28" t="s">
        <v>100</v>
      </c>
      <c r="C67" s="4"/>
      <c r="D67" s="28" t="s">
        <v>8</v>
      </c>
      <c r="E67" s="46">
        <v>8190.9520000000002</v>
      </c>
      <c r="F67" s="42"/>
      <c r="G67" s="47">
        <f t="shared" si="0"/>
        <v>0</v>
      </c>
      <c r="H67" s="66"/>
      <c r="AM67" s="2"/>
    </row>
    <row r="68" spans="1:39" x14ac:dyDescent="0.3">
      <c r="A68" s="71" t="s">
        <v>129</v>
      </c>
      <c r="B68" s="28" t="s">
        <v>100</v>
      </c>
      <c r="C68" s="4"/>
      <c r="D68" s="28" t="s">
        <v>8</v>
      </c>
      <c r="E68" s="46">
        <v>8190.9520000000002</v>
      </c>
      <c r="F68" s="42"/>
      <c r="G68" s="47">
        <f t="shared" si="0"/>
        <v>0</v>
      </c>
      <c r="H68" s="66"/>
      <c r="AM68" s="2"/>
    </row>
    <row r="69" spans="1:39" x14ac:dyDescent="0.3">
      <c r="A69" s="71" t="s">
        <v>34</v>
      </c>
      <c r="B69" s="28" t="s">
        <v>115</v>
      </c>
      <c r="C69" s="4"/>
      <c r="D69" s="28" t="s">
        <v>8</v>
      </c>
      <c r="E69" s="46">
        <v>2188.0319999999997</v>
      </c>
      <c r="F69" s="42"/>
      <c r="G69" s="47">
        <f t="shared" si="0"/>
        <v>0</v>
      </c>
      <c r="H69" s="66"/>
      <c r="AM69" s="2"/>
    </row>
    <row r="70" spans="1:39" x14ac:dyDescent="0.3">
      <c r="A70" s="71" t="s">
        <v>34</v>
      </c>
      <c r="B70" s="28" t="s">
        <v>84</v>
      </c>
      <c r="C70" s="4"/>
      <c r="D70" s="28" t="s">
        <v>11</v>
      </c>
      <c r="E70" s="46">
        <v>5126.351999999999</v>
      </c>
      <c r="F70" s="42"/>
      <c r="G70" s="47">
        <f t="shared" si="0"/>
        <v>0</v>
      </c>
      <c r="H70" s="65"/>
      <c r="AM70" s="2"/>
    </row>
    <row r="71" spans="1:39" x14ac:dyDescent="0.3">
      <c r="A71" s="71" t="s">
        <v>131</v>
      </c>
      <c r="B71" s="28" t="s">
        <v>115</v>
      </c>
      <c r="C71" s="4"/>
      <c r="D71" s="28" t="s">
        <v>8</v>
      </c>
      <c r="E71" s="46">
        <v>2188.0319999999997</v>
      </c>
      <c r="F71" s="42"/>
      <c r="G71" s="47">
        <f t="shared" si="0"/>
        <v>0</v>
      </c>
      <c r="H71" s="66"/>
      <c r="AM71" s="2"/>
    </row>
    <row r="72" spans="1:39" x14ac:dyDescent="0.3">
      <c r="A72" s="71" t="s">
        <v>132</v>
      </c>
      <c r="B72" s="28" t="s">
        <v>100</v>
      </c>
      <c r="C72" s="4"/>
      <c r="D72" s="28" t="s">
        <v>8</v>
      </c>
      <c r="E72" s="46">
        <v>8190.9520000000002</v>
      </c>
      <c r="F72" s="42"/>
      <c r="G72" s="47">
        <f t="shared" si="0"/>
        <v>0</v>
      </c>
      <c r="H72" s="66"/>
      <c r="AM72" s="2"/>
    </row>
    <row r="73" spans="1:39" x14ac:dyDescent="0.3">
      <c r="A73" s="71" t="s">
        <v>133</v>
      </c>
      <c r="B73" s="28" t="s">
        <v>100</v>
      </c>
      <c r="C73" s="4"/>
      <c r="D73" s="28" t="s">
        <v>8</v>
      </c>
      <c r="E73" s="46">
        <v>8190.9520000000002</v>
      </c>
      <c r="F73" s="42"/>
      <c r="G73" s="47">
        <f t="shared" si="0"/>
        <v>0</v>
      </c>
      <c r="H73" s="66"/>
      <c r="AM73" s="2"/>
    </row>
    <row r="74" spans="1:39" x14ac:dyDescent="0.3">
      <c r="A74" s="71" t="s">
        <v>134</v>
      </c>
      <c r="B74" s="28" t="s">
        <v>115</v>
      </c>
      <c r="C74" s="4"/>
      <c r="D74" s="28" t="s">
        <v>13</v>
      </c>
      <c r="E74" s="46">
        <v>2283.5119999999997</v>
      </c>
      <c r="F74" s="42"/>
      <c r="G74" s="47">
        <f t="shared" si="0"/>
        <v>0</v>
      </c>
      <c r="H74" s="66"/>
      <c r="AM74" s="2"/>
    </row>
    <row r="75" spans="1:39" x14ac:dyDescent="0.3">
      <c r="A75" s="71" t="s">
        <v>53</v>
      </c>
      <c r="B75" s="28" t="s">
        <v>115</v>
      </c>
      <c r="C75" s="4"/>
      <c r="D75" s="28" t="s">
        <v>9</v>
      </c>
      <c r="E75" s="46">
        <v>2665.4319999999998</v>
      </c>
      <c r="F75" s="42"/>
      <c r="G75" s="47">
        <f t="shared" si="0"/>
        <v>0</v>
      </c>
      <c r="H75" s="65"/>
      <c r="AM75" s="2"/>
    </row>
    <row r="76" spans="1:39" x14ac:dyDescent="0.3">
      <c r="A76" s="71" t="s">
        <v>53</v>
      </c>
      <c r="B76" s="28" t="s">
        <v>84</v>
      </c>
      <c r="C76" s="4"/>
      <c r="D76" s="28" t="s">
        <v>13</v>
      </c>
      <c r="E76" s="46">
        <v>5699.2319999999991</v>
      </c>
      <c r="F76" s="42"/>
      <c r="G76" s="47">
        <f t="shared" si="0"/>
        <v>0</v>
      </c>
      <c r="H76" s="66"/>
      <c r="AM76" s="2"/>
    </row>
    <row r="77" spans="1:39" x14ac:dyDescent="0.3">
      <c r="A77" s="71" t="s">
        <v>54</v>
      </c>
      <c r="B77" s="28" t="s">
        <v>115</v>
      </c>
      <c r="C77" s="4"/>
      <c r="D77" s="28" t="s">
        <v>11</v>
      </c>
      <c r="E77" s="46">
        <v>2378.9919999999997</v>
      </c>
      <c r="F77" s="42"/>
      <c r="G77" s="47">
        <f t="shared" si="0"/>
        <v>0</v>
      </c>
      <c r="H77" s="65"/>
      <c r="AM77" s="2"/>
    </row>
    <row r="78" spans="1:39" x14ac:dyDescent="0.3">
      <c r="A78" s="71" t="s">
        <v>135</v>
      </c>
      <c r="B78" s="28" t="s">
        <v>84</v>
      </c>
      <c r="C78" s="4"/>
      <c r="D78" s="28" t="s">
        <v>8</v>
      </c>
      <c r="E78" s="46">
        <v>5317.3119999999999</v>
      </c>
      <c r="F78" s="42"/>
      <c r="G78" s="47">
        <f t="shared" si="0"/>
        <v>0</v>
      </c>
      <c r="H78" s="69"/>
      <c r="AM78" s="2"/>
    </row>
    <row r="79" spans="1:39" x14ac:dyDescent="0.3">
      <c r="A79" s="71" t="s">
        <v>136</v>
      </c>
      <c r="B79" s="28" t="s">
        <v>100</v>
      </c>
      <c r="C79" s="4"/>
      <c r="D79" s="28" t="s">
        <v>14</v>
      </c>
      <c r="E79" s="46">
        <v>8477.3919999999998</v>
      </c>
      <c r="F79" s="42"/>
      <c r="G79" s="47">
        <f t="shared" si="0"/>
        <v>0</v>
      </c>
      <c r="H79" s="66"/>
      <c r="AM79" s="2"/>
    </row>
    <row r="80" spans="1:39" x14ac:dyDescent="0.3">
      <c r="A80" s="71" t="s">
        <v>137</v>
      </c>
      <c r="B80" s="28" t="s">
        <v>117</v>
      </c>
      <c r="C80" s="4"/>
      <c r="D80" s="28" t="s">
        <v>10</v>
      </c>
      <c r="E80" s="46">
        <v>3349.1919999999996</v>
      </c>
      <c r="F80" s="42"/>
      <c r="G80" s="47">
        <f t="shared" si="0"/>
        <v>0</v>
      </c>
      <c r="H80" s="66"/>
      <c r="AM80" s="2"/>
    </row>
    <row r="81" spans="1:39" x14ac:dyDescent="0.3">
      <c r="A81" s="71" t="s">
        <v>138</v>
      </c>
      <c r="B81" s="28" t="s">
        <v>100</v>
      </c>
      <c r="C81" s="4"/>
      <c r="D81" s="28" t="s">
        <v>8</v>
      </c>
      <c r="E81" s="46">
        <v>8477.3919999999998</v>
      </c>
      <c r="F81" s="42"/>
      <c r="G81" s="47">
        <f t="shared" si="0"/>
        <v>0</v>
      </c>
      <c r="H81" s="65"/>
      <c r="AM81" s="2"/>
    </row>
    <row r="82" spans="1:39" x14ac:dyDescent="0.3">
      <c r="A82" s="71" t="s">
        <v>139</v>
      </c>
      <c r="B82" s="28" t="s">
        <v>84</v>
      </c>
      <c r="C82" s="4"/>
      <c r="D82" s="28" t="s">
        <v>8</v>
      </c>
      <c r="E82" s="46">
        <v>5699.2319999999991</v>
      </c>
      <c r="F82" s="42"/>
      <c r="G82" s="47">
        <f t="shared" si="0"/>
        <v>0</v>
      </c>
      <c r="H82" s="66"/>
      <c r="AM82" s="2"/>
    </row>
    <row r="83" spans="1:39" x14ac:dyDescent="0.3">
      <c r="A83" s="71" t="s">
        <v>35</v>
      </c>
      <c r="B83" s="28" t="s">
        <v>117</v>
      </c>
      <c r="C83" s="4"/>
      <c r="D83" s="28" t="s">
        <v>9</v>
      </c>
      <c r="E83" s="46">
        <v>1916.992</v>
      </c>
      <c r="F83" s="42"/>
      <c r="G83" s="47">
        <f t="shared" si="0"/>
        <v>0</v>
      </c>
      <c r="H83" s="66"/>
      <c r="AM83" s="2"/>
    </row>
    <row r="84" spans="1:39" x14ac:dyDescent="0.3">
      <c r="A84" s="72" t="s">
        <v>35</v>
      </c>
      <c r="B84" s="28" t="s">
        <v>118</v>
      </c>
      <c r="C84" s="4"/>
      <c r="D84" s="28" t="s">
        <v>8</v>
      </c>
      <c r="E84" s="46">
        <v>3971.3519999999994</v>
      </c>
      <c r="F84" s="42"/>
      <c r="G84" s="47">
        <f t="shared" si="0"/>
        <v>0</v>
      </c>
      <c r="H84" s="66"/>
      <c r="AM84" s="2"/>
    </row>
    <row r="85" spans="1:39" x14ac:dyDescent="0.3">
      <c r="A85" s="73" t="s">
        <v>140</v>
      </c>
      <c r="B85" s="28" t="s">
        <v>115</v>
      </c>
      <c r="C85" s="4"/>
      <c r="D85" s="28" t="s">
        <v>13</v>
      </c>
      <c r="E85" s="46">
        <v>2188.0319999999997</v>
      </c>
      <c r="F85" s="42"/>
      <c r="G85" s="47">
        <f t="shared" ref="G85:G148" si="1">E85*F85</f>
        <v>0</v>
      </c>
      <c r="H85" s="66"/>
      <c r="AM85" s="2"/>
    </row>
    <row r="86" spans="1:39" x14ac:dyDescent="0.3">
      <c r="A86" s="73" t="s">
        <v>48</v>
      </c>
      <c r="B86" s="28" t="s">
        <v>115</v>
      </c>
      <c r="C86" s="4"/>
      <c r="D86" s="28" t="s">
        <v>13</v>
      </c>
      <c r="E86" s="46">
        <v>2188.0319999999997</v>
      </c>
      <c r="F86" s="42"/>
      <c r="G86" s="47">
        <f t="shared" si="1"/>
        <v>0</v>
      </c>
      <c r="H86" s="66"/>
      <c r="AM86" s="2"/>
    </row>
    <row r="87" spans="1:39" x14ac:dyDescent="0.3">
      <c r="A87" s="71" t="s">
        <v>48</v>
      </c>
      <c r="B87" s="28" t="s">
        <v>84</v>
      </c>
      <c r="C87" s="4"/>
      <c r="D87" s="28" t="s">
        <v>11</v>
      </c>
      <c r="E87" s="46">
        <v>5126.351999999999</v>
      </c>
      <c r="F87" s="42"/>
      <c r="G87" s="47">
        <f t="shared" si="1"/>
        <v>0</v>
      </c>
      <c r="H87" s="66"/>
      <c r="AM87" s="2"/>
    </row>
    <row r="88" spans="1:39" x14ac:dyDescent="0.3">
      <c r="A88" s="71" t="s">
        <v>141</v>
      </c>
      <c r="B88" s="28" t="s">
        <v>115</v>
      </c>
      <c r="C88" s="4"/>
      <c r="D88" s="28" t="s">
        <v>15</v>
      </c>
      <c r="E88" s="46">
        <v>3047.3519999999994</v>
      </c>
      <c r="F88" s="42"/>
      <c r="G88" s="47">
        <f t="shared" si="1"/>
        <v>0</v>
      </c>
      <c r="H88" s="65"/>
      <c r="AM88" s="2"/>
    </row>
    <row r="89" spans="1:39" x14ac:dyDescent="0.3">
      <c r="A89" s="71" t="s">
        <v>55</v>
      </c>
      <c r="B89" s="28" t="s">
        <v>100</v>
      </c>
      <c r="C89" s="4"/>
      <c r="D89" s="28" t="s">
        <v>8</v>
      </c>
      <c r="E89" s="46">
        <v>6472.311999999999</v>
      </c>
      <c r="F89" s="42"/>
      <c r="G89" s="47">
        <f t="shared" si="1"/>
        <v>0</v>
      </c>
      <c r="H89" s="66"/>
      <c r="AM89" s="2"/>
    </row>
    <row r="90" spans="1:39" x14ac:dyDescent="0.3">
      <c r="A90" s="71" t="s">
        <v>55</v>
      </c>
      <c r="B90" s="28" t="s">
        <v>84</v>
      </c>
      <c r="C90" s="4"/>
      <c r="D90" s="28" t="s">
        <v>8</v>
      </c>
      <c r="E90" s="46">
        <v>5126.351999999999</v>
      </c>
      <c r="F90" s="42"/>
      <c r="G90" s="47">
        <f t="shared" si="1"/>
        <v>0</v>
      </c>
      <c r="H90" s="65"/>
      <c r="AM90" s="2"/>
    </row>
    <row r="91" spans="1:39" x14ac:dyDescent="0.3">
      <c r="A91" s="71" t="s">
        <v>142</v>
      </c>
      <c r="B91" s="28" t="s">
        <v>115</v>
      </c>
      <c r="C91" s="4"/>
      <c r="D91" s="28" t="s">
        <v>15</v>
      </c>
      <c r="E91" s="46">
        <v>3047.3519999999994</v>
      </c>
      <c r="F91" s="42"/>
      <c r="G91" s="47">
        <f t="shared" si="1"/>
        <v>0</v>
      </c>
      <c r="H91" s="66"/>
      <c r="AM91" s="2"/>
    </row>
    <row r="92" spans="1:39" x14ac:dyDescent="0.3">
      <c r="A92" s="71" t="s">
        <v>56</v>
      </c>
      <c r="B92" s="28" t="s">
        <v>100</v>
      </c>
      <c r="C92" s="4"/>
      <c r="D92" s="28" t="s">
        <v>8</v>
      </c>
      <c r="E92" s="46">
        <v>6472.311999999999</v>
      </c>
      <c r="F92" s="42"/>
      <c r="G92" s="47">
        <f t="shared" si="1"/>
        <v>0</v>
      </c>
      <c r="H92" s="66"/>
      <c r="AM92" s="2"/>
    </row>
    <row r="93" spans="1:39" x14ac:dyDescent="0.3">
      <c r="A93" s="71" t="s">
        <v>56</v>
      </c>
      <c r="B93" s="28" t="s">
        <v>100</v>
      </c>
      <c r="C93" s="4" t="s">
        <v>67</v>
      </c>
      <c r="D93" s="28"/>
      <c r="E93" s="46">
        <v>9527.6719999999987</v>
      </c>
      <c r="F93" s="42"/>
      <c r="G93" s="47">
        <f t="shared" si="1"/>
        <v>0</v>
      </c>
      <c r="H93" s="66"/>
      <c r="AM93" s="2"/>
    </row>
    <row r="94" spans="1:39" x14ac:dyDescent="0.3">
      <c r="A94" s="71" t="s">
        <v>56</v>
      </c>
      <c r="B94" s="28" t="s">
        <v>115</v>
      </c>
      <c r="C94" s="4"/>
      <c r="D94" s="28" t="s">
        <v>13</v>
      </c>
      <c r="E94" s="46">
        <v>2283.5119999999997</v>
      </c>
      <c r="F94" s="42"/>
      <c r="G94" s="47">
        <f t="shared" si="1"/>
        <v>0</v>
      </c>
      <c r="H94" s="66"/>
      <c r="AM94" s="2"/>
    </row>
    <row r="95" spans="1:39" x14ac:dyDescent="0.3">
      <c r="A95" s="71" t="s">
        <v>36</v>
      </c>
      <c r="B95" s="28" t="s">
        <v>115</v>
      </c>
      <c r="C95" s="4"/>
      <c r="D95" s="28" t="s">
        <v>13</v>
      </c>
      <c r="E95" s="46">
        <v>2283.5119999999997</v>
      </c>
      <c r="F95" s="42"/>
      <c r="G95" s="47">
        <f t="shared" si="1"/>
        <v>0</v>
      </c>
      <c r="H95" s="65"/>
      <c r="AM95" s="2"/>
    </row>
    <row r="96" spans="1:39" x14ac:dyDescent="0.3">
      <c r="A96" s="71" t="s">
        <v>37</v>
      </c>
      <c r="B96" s="28" t="s">
        <v>100</v>
      </c>
      <c r="C96" s="4"/>
      <c r="D96" s="28" t="s">
        <v>15</v>
      </c>
      <c r="E96" s="46">
        <v>8190.9520000000002</v>
      </c>
      <c r="F96" s="42"/>
      <c r="G96" s="47">
        <f t="shared" si="1"/>
        <v>0</v>
      </c>
      <c r="H96" s="66"/>
      <c r="AM96" s="2"/>
    </row>
    <row r="97" spans="1:39" x14ac:dyDescent="0.3">
      <c r="A97" s="73" t="s">
        <v>37</v>
      </c>
      <c r="B97" s="28" t="s">
        <v>100</v>
      </c>
      <c r="C97" s="4" t="s">
        <v>67</v>
      </c>
      <c r="D97" s="28"/>
      <c r="E97" s="46">
        <v>9527.6719999999987</v>
      </c>
      <c r="F97" s="42"/>
      <c r="G97" s="47">
        <f t="shared" si="1"/>
        <v>0</v>
      </c>
      <c r="H97" s="69"/>
      <c r="AM97" s="2"/>
    </row>
    <row r="98" spans="1:39" x14ac:dyDescent="0.3">
      <c r="A98" s="71" t="s">
        <v>37</v>
      </c>
      <c r="B98" s="28" t="s">
        <v>115</v>
      </c>
      <c r="C98" s="4"/>
      <c r="D98" s="28" t="s">
        <v>13</v>
      </c>
      <c r="E98" s="46">
        <v>2283.5119999999997</v>
      </c>
      <c r="F98" s="42"/>
      <c r="G98" s="47">
        <f t="shared" si="1"/>
        <v>0</v>
      </c>
      <c r="H98" s="65"/>
      <c r="AM98" s="2"/>
    </row>
    <row r="99" spans="1:39" x14ac:dyDescent="0.3">
      <c r="A99" s="71" t="s">
        <v>143</v>
      </c>
      <c r="B99" s="28" t="s">
        <v>115</v>
      </c>
      <c r="C99" s="4"/>
      <c r="D99" s="28" t="s">
        <v>10</v>
      </c>
      <c r="E99" s="46">
        <v>2378.9919999999997</v>
      </c>
      <c r="F99" s="42"/>
      <c r="G99" s="47">
        <f t="shared" si="1"/>
        <v>0</v>
      </c>
      <c r="H99" s="69"/>
      <c r="AM99" s="2"/>
    </row>
    <row r="100" spans="1:39" x14ac:dyDescent="0.3">
      <c r="A100" s="71" t="s">
        <v>144</v>
      </c>
      <c r="B100" s="28" t="s">
        <v>115</v>
      </c>
      <c r="C100" s="4"/>
      <c r="D100" s="28" t="s">
        <v>10</v>
      </c>
      <c r="E100" s="46">
        <v>2188.0319999999997</v>
      </c>
      <c r="F100" s="42"/>
      <c r="G100" s="47">
        <f t="shared" si="1"/>
        <v>0</v>
      </c>
      <c r="H100" s="69"/>
      <c r="AM100" s="2"/>
    </row>
    <row r="101" spans="1:39" x14ac:dyDescent="0.3">
      <c r="A101" s="74" t="s">
        <v>68</v>
      </c>
      <c r="B101" s="28" t="s">
        <v>115</v>
      </c>
      <c r="C101" s="4"/>
      <c r="D101" s="28" t="s">
        <v>10</v>
      </c>
      <c r="E101" s="46">
        <v>3047.3519999999994</v>
      </c>
      <c r="F101" s="42"/>
      <c r="G101" s="47">
        <f t="shared" si="1"/>
        <v>0</v>
      </c>
      <c r="H101" s="70"/>
      <c r="AM101" s="2"/>
    </row>
    <row r="102" spans="1:39" x14ac:dyDescent="0.3">
      <c r="A102" s="71" t="s">
        <v>145</v>
      </c>
      <c r="B102" s="28" t="s">
        <v>115</v>
      </c>
      <c r="C102" s="4"/>
      <c r="D102" s="28" t="s">
        <v>13</v>
      </c>
      <c r="E102" s="46">
        <v>3429.2719999999999</v>
      </c>
      <c r="F102" s="42"/>
      <c r="G102" s="47">
        <f t="shared" si="1"/>
        <v>0</v>
      </c>
      <c r="H102" s="70"/>
      <c r="AM102" s="2"/>
    </row>
    <row r="103" spans="1:39" x14ac:dyDescent="0.3">
      <c r="A103" s="76" t="s">
        <v>146</v>
      </c>
      <c r="B103" s="28" t="s">
        <v>115</v>
      </c>
      <c r="C103" s="4"/>
      <c r="D103" s="28" t="s">
        <v>14</v>
      </c>
      <c r="E103" s="75">
        <v>3429.2719999999999</v>
      </c>
      <c r="F103" s="42"/>
      <c r="G103" s="47">
        <f t="shared" si="1"/>
        <v>0</v>
      </c>
      <c r="H103" s="77"/>
    </row>
    <row r="104" spans="1:39" x14ac:dyDescent="0.3">
      <c r="A104" s="76" t="s">
        <v>147</v>
      </c>
      <c r="B104" s="28" t="s">
        <v>115</v>
      </c>
      <c r="C104" s="4"/>
      <c r="D104" s="28" t="s">
        <v>13</v>
      </c>
      <c r="E104" s="75">
        <v>3429.2719999999999</v>
      </c>
      <c r="F104" s="42"/>
      <c r="G104" s="47">
        <f t="shared" si="1"/>
        <v>0</v>
      </c>
      <c r="H104" s="77"/>
    </row>
    <row r="105" spans="1:39" x14ac:dyDescent="0.3">
      <c r="A105" s="76" t="s">
        <v>148</v>
      </c>
      <c r="B105" s="28" t="s">
        <v>115</v>
      </c>
      <c r="C105" s="4"/>
      <c r="D105" s="28" t="s">
        <v>8</v>
      </c>
      <c r="E105" s="75">
        <v>3429.2719999999999</v>
      </c>
      <c r="F105" s="42"/>
      <c r="G105" s="47">
        <f t="shared" si="1"/>
        <v>0</v>
      </c>
      <c r="H105" s="77"/>
    </row>
    <row r="106" spans="1:39" x14ac:dyDescent="0.3">
      <c r="A106" s="76" t="s">
        <v>148</v>
      </c>
      <c r="B106" s="28" t="s">
        <v>84</v>
      </c>
      <c r="C106" s="4"/>
      <c r="D106" s="28" t="s">
        <v>11</v>
      </c>
      <c r="E106" s="75">
        <v>6654.0319999999992</v>
      </c>
      <c r="F106" s="42"/>
      <c r="G106" s="47">
        <f t="shared" si="1"/>
        <v>0</v>
      </c>
      <c r="H106" s="77"/>
    </row>
    <row r="107" spans="1:39" x14ac:dyDescent="0.3">
      <c r="A107" s="76" t="s">
        <v>149</v>
      </c>
      <c r="B107" s="28" t="s">
        <v>115</v>
      </c>
      <c r="C107" s="4"/>
      <c r="D107" s="28" t="s">
        <v>15</v>
      </c>
      <c r="E107" s="75">
        <v>3811.1919999999991</v>
      </c>
      <c r="F107" s="42"/>
      <c r="G107" s="47">
        <f t="shared" si="1"/>
        <v>0</v>
      </c>
      <c r="H107" s="77"/>
    </row>
    <row r="108" spans="1:39" x14ac:dyDescent="0.3">
      <c r="A108" s="76" t="s">
        <v>150</v>
      </c>
      <c r="B108" s="28" t="s">
        <v>115</v>
      </c>
      <c r="C108" s="4"/>
      <c r="D108" s="28" t="s">
        <v>13</v>
      </c>
      <c r="E108" s="75">
        <v>3429.2719999999999</v>
      </c>
      <c r="F108" s="42"/>
      <c r="G108" s="47">
        <f t="shared" si="1"/>
        <v>0</v>
      </c>
      <c r="H108" s="77"/>
    </row>
    <row r="109" spans="1:39" x14ac:dyDescent="0.3">
      <c r="A109" s="76" t="s">
        <v>153</v>
      </c>
      <c r="B109" s="28" t="s">
        <v>114</v>
      </c>
      <c r="C109" s="4"/>
      <c r="D109" s="28" t="s">
        <v>66</v>
      </c>
      <c r="E109" s="75">
        <v>19149.592000000001</v>
      </c>
      <c r="F109" s="42"/>
      <c r="G109" s="47">
        <f t="shared" si="1"/>
        <v>0</v>
      </c>
      <c r="H109" s="77"/>
    </row>
    <row r="110" spans="1:39" x14ac:dyDescent="0.3">
      <c r="A110" s="76" t="s">
        <v>154</v>
      </c>
      <c r="B110" s="28" t="s">
        <v>114</v>
      </c>
      <c r="C110" s="4"/>
      <c r="D110" s="28" t="s">
        <v>66</v>
      </c>
      <c r="E110" s="75">
        <v>19149.592000000001</v>
      </c>
      <c r="F110" s="42"/>
      <c r="G110" s="47">
        <f t="shared" si="1"/>
        <v>0</v>
      </c>
      <c r="H110" s="77"/>
    </row>
    <row r="111" spans="1:39" x14ac:dyDescent="0.3">
      <c r="A111" s="76" t="s">
        <v>155</v>
      </c>
      <c r="B111" s="28" t="s">
        <v>115</v>
      </c>
      <c r="C111" s="4"/>
      <c r="D111" s="28" t="s">
        <v>10</v>
      </c>
      <c r="E111" s="75">
        <v>2283.5119999999997</v>
      </c>
      <c r="F111" s="42"/>
      <c r="G111" s="47">
        <f t="shared" si="1"/>
        <v>0</v>
      </c>
      <c r="H111" s="77"/>
    </row>
    <row r="112" spans="1:39" x14ac:dyDescent="0.3">
      <c r="A112" s="76" t="s">
        <v>151</v>
      </c>
      <c r="B112" s="28" t="s">
        <v>84</v>
      </c>
      <c r="C112" s="4"/>
      <c r="D112" s="28" t="s">
        <v>8</v>
      </c>
      <c r="E112" s="75">
        <v>5317.3119999999999</v>
      </c>
      <c r="F112" s="42"/>
      <c r="G112" s="47">
        <f t="shared" si="1"/>
        <v>0</v>
      </c>
      <c r="H112" s="77"/>
    </row>
    <row r="113" spans="1:8" x14ac:dyDescent="0.3">
      <c r="A113" s="76" t="s">
        <v>152</v>
      </c>
      <c r="B113" s="28" t="s">
        <v>84</v>
      </c>
      <c r="C113" s="4"/>
      <c r="D113" s="28" t="s">
        <v>8</v>
      </c>
      <c r="E113" s="75">
        <v>5317.3119999999999</v>
      </c>
      <c r="F113" s="42"/>
      <c r="G113" s="47">
        <f t="shared" si="1"/>
        <v>0</v>
      </c>
      <c r="H113" s="77"/>
    </row>
    <row r="114" spans="1:8" x14ac:dyDescent="0.3">
      <c r="A114" s="76" t="s">
        <v>156</v>
      </c>
      <c r="B114" s="28" t="s">
        <v>100</v>
      </c>
      <c r="C114" s="4"/>
      <c r="D114" s="28" t="s">
        <v>11</v>
      </c>
      <c r="E114" s="75">
        <v>8763.8320000000003</v>
      </c>
      <c r="F114" s="42"/>
      <c r="G114" s="47">
        <f t="shared" si="1"/>
        <v>0</v>
      </c>
      <c r="H114" s="77"/>
    </row>
    <row r="115" spans="1:8" x14ac:dyDescent="0.3">
      <c r="A115" s="76" t="s">
        <v>157</v>
      </c>
      <c r="B115" s="28" t="s">
        <v>100</v>
      </c>
      <c r="C115" s="4"/>
      <c r="D115" s="28" t="s">
        <v>11</v>
      </c>
      <c r="E115" s="75">
        <v>8763.8320000000003</v>
      </c>
      <c r="F115" s="42"/>
      <c r="G115" s="47">
        <f t="shared" si="1"/>
        <v>0</v>
      </c>
      <c r="H115" s="77"/>
    </row>
    <row r="116" spans="1:8" x14ac:dyDescent="0.3">
      <c r="A116" s="76" t="s">
        <v>158</v>
      </c>
      <c r="B116" s="28" t="s">
        <v>115</v>
      </c>
      <c r="C116" s="4"/>
      <c r="D116" s="28" t="s">
        <v>10</v>
      </c>
      <c r="E116" s="75">
        <v>2283.5119999999997</v>
      </c>
      <c r="F116" s="42"/>
      <c r="G116" s="47">
        <f t="shared" si="1"/>
        <v>0</v>
      </c>
      <c r="H116" s="77"/>
    </row>
    <row r="117" spans="1:8" x14ac:dyDescent="0.3">
      <c r="A117" s="76" t="s">
        <v>57</v>
      </c>
      <c r="B117" s="28" t="s">
        <v>84</v>
      </c>
      <c r="C117" s="4"/>
      <c r="D117" s="28" t="s">
        <v>8</v>
      </c>
      <c r="E117" s="75">
        <v>5317.3119999999999</v>
      </c>
      <c r="F117" s="42"/>
      <c r="G117" s="47">
        <f t="shared" si="1"/>
        <v>0</v>
      </c>
      <c r="H117" s="77"/>
    </row>
    <row r="118" spans="1:8" x14ac:dyDescent="0.3">
      <c r="A118" s="76" t="s">
        <v>159</v>
      </c>
      <c r="B118" s="28" t="s">
        <v>100</v>
      </c>
      <c r="C118" s="4"/>
      <c r="D118" s="28" t="s">
        <v>15</v>
      </c>
      <c r="E118" s="75">
        <v>8954.7919999999995</v>
      </c>
      <c r="F118" s="42"/>
      <c r="G118" s="47">
        <f t="shared" si="1"/>
        <v>0</v>
      </c>
      <c r="H118" s="77"/>
    </row>
    <row r="119" spans="1:8" x14ac:dyDescent="0.3">
      <c r="A119" s="76" t="s">
        <v>160</v>
      </c>
      <c r="B119" s="28" t="s">
        <v>100</v>
      </c>
      <c r="C119" s="4"/>
      <c r="D119" s="28" t="s">
        <v>11</v>
      </c>
      <c r="E119" s="75">
        <v>8763.8320000000003</v>
      </c>
      <c r="F119" s="42"/>
      <c r="G119" s="47">
        <f t="shared" si="1"/>
        <v>0</v>
      </c>
      <c r="H119" s="77"/>
    </row>
    <row r="120" spans="1:8" x14ac:dyDescent="0.3">
      <c r="A120" s="76" t="s">
        <v>161</v>
      </c>
      <c r="B120" s="28" t="s">
        <v>100</v>
      </c>
      <c r="C120" s="4"/>
      <c r="D120" s="28" t="s">
        <v>15</v>
      </c>
      <c r="E120" s="75">
        <v>8954.7919999999995</v>
      </c>
      <c r="F120" s="42"/>
      <c r="G120" s="47">
        <f t="shared" si="1"/>
        <v>0</v>
      </c>
      <c r="H120" s="77"/>
    </row>
    <row r="121" spans="1:8" x14ac:dyDescent="0.3">
      <c r="A121" s="76" t="s">
        <v>58</v>
      </c>
      <c r="B121" s="28" t="s">
        <v>118</v>
      </c>
      <c r="C121" s="4"/>
      <c r="D121" s="28" t="s">
        <v>8</v>
      </c>
      <c r="E121" s="75">
        <v>5212.5919999999996</v>
      </c>
      <c r="F121" s="42"/>
      <c r="G121" s="47">
        <f t="shared" si="1"/>
        <v>0</v>
      </c>
      <c r="H121" s="77"/>
    </row>
    <row r="122" spans="1:8" x14ac:dyDescent="0.3">
      <c r="A122" s="76" t="s">
        <v>89</v>
      </c>
      <c r="B122" s="28" t="s">
        <v>100</v>
      </c>
      <c r="C122" s="4"/>
      <c r="D122" s="28" t="s">
        <v>66</v>
      </c>
      <c r="E122" s="75">
        <v>8572.8719999999994</v>
      </c>
      <c r="F122" s="42"/>
      <c r="G122" s="47">
        <f t="shared" si="1"/>
        <v>0</v>
      </c>
      <c r="H122" s="77"/>
    </row>
    <row r="123" spans="1:8" x14ac:dyDescent="0.3">
      <c r="A123" s="76" t="s">
        <v>162</v>
      </c>
      <c r="B123" s="28" t="s">
        <v>115</v>
      </c>
      <c r="C123" s="4"/>
      <c r="D123" s="28" t="s">
        <v>10</v>
      </c>
      <c r="E123" s="75">
        <v>2283.5119999999997</v>
      </c>
      <c r="F123" s="42"/>
      <c r="G123" s="47">
        <f t="shared" si="1"/>
        <v>0</v>
      </c>
      <c r="H123" s="77"/>
    </row>
    <row r="124" spans="1:8" x14ac:dyDescent="0.3">
      <c r="A124" s="76" t="s">
        <v>163</v>
      </c>
      <c r="B124" s="28" t="s">
        <v>100</v>
      </c>
      <c r="C124" s="4"/>
      <c r="D124" s="28" t="s">
        <v>11</v>
      </c>
      <c r="E124" s="75">
        <v>8381.9119999999984</v>
      </c>
      <c r="F124" s="42"/>
      <c r="G124" s="47">
        <f t="shared" si="1"/>
        <v>0</v>
      </c>
      <c r="H124" s="77"/>
    </row>
    <row r="125" spans="1:8" x14ac:dyDescent="0.3">
      <c r="A125" s="76" t="s">
        <v>69</v>
      </c>
      <c r="B125" s="28" t="s">
        <v>84</v>
      </c>
      <c r="C125" s="4"/>
      <c r="D125" s="28" t="s">
        <v>11</v>
      </c>
      <c r="E125" s="75">
        <v>5317.3119999999999</v>
      </c>
      <c r="F125" s="42"/>
      <c r="G125" s="47">
        <f t="shared" si="1"/>
        <v>0</v>
      </c>
      <c r="H125" s="77"/>
    </row>
    <row r="126" spans="1:8" x14ac:dyDescent="0.3">
      <c r="A126" s="76" t="s">
        <v>70</v>
      </c>
      <c r="B126" s="28" t="s">
        <v>84</v>
      </c>
      <c r="C126" s="4"/>
      <c r="D126" s="28" t="s">
        <v>8</v>
      </c>
      <c r="E126" s="75">
        <v>5317.3119999999999</v>
      </c>
      <c r="F126" s="42"/>
      <c r="G126" s="47">
        <f t="shared" si="1"/>
        <v>0</v>
      </c>
      <c r="H126" s="77"/>
    </row>
    <row r="127" spans="1:8" x14ac:dyDescent="0.3">
      <c r="A127" s="76" t="s">
        <v>71</v>
      </c>
      <c r="B127" s="28" t="s">
        <v>115</v>
      </c>
      <c r="C127" s="4"/>
      <c r="D127" s="28" t="s">
        <v>13</v>
      </c>
      <c r="E127" s="75">
        <v>2283.5119999999997</v>
      </c>
      <c r="F127" s="42"/>
      <c r="G127" s="47">
        <f t="shared" si="1"/>
        <v>0</v>
      </c>
      <c r="H127" s="77"/>
    </row>
    <row r="128" spans="1:8" x14ac:dyDescent="0.3">
      <c r="A128" s="76" t="s">
        <v>164</v>
      </c>
      <c r="B128" s="28" t="s">
        <v>115</v>
      </c>
      <c r="C128" s="4"/>
      <c r="D128" s="28" t="s">
        <v>10</v>
      </c>
      <c r="E128" s="75">
        <v>3238.3119999999994</v>
      </c>
      <c r="F128" s="42"/>
      <c r="G128" s="47">
        <f t="shared" si="1"/>
        <v>0</v>
      </c>
      <c r="H128" s="77"/>
    </row>
    <row r="129" spans="1:8" x14ac:dyDescent="0.3">
      <c r="A129" s="76" t="s">
        <v>165</v>
      </c>
      <c r="B129" s="28" t="s">
        <v>100</v>
      </c>
      <c r="C129" s="4"/>
      <c r="D129" s="28" t="s">
        <v>8</v>
      </c>
      <c r="E129" s="75">
        <v>8381.9119999999984</v>
      </c>
      <c r="F129" s="42"/>
      <c r="G129" s="47">
        <f t="shared" si="1"/>
        <v>0</v>
      </c>
      <c r="H129" s="77"/>
    </row>
    <row r="130" spans="1:8" x14ac:dyDescent="0.3">
      <c r="A130" s="76" t="s">
        <v>167</v>
      </c>
      <c r="B130" s="28" t="s">
        <v>100</v>
      </c>
      <c r="C130" s="4"/>
      <c r="D130" s="28" t="s">
        <v>14</v>
      </c>
      <c r="E130" s="75">
        <v>8763.8320000000003</v>
      </c>
      <c r="F130" s="42"/>
      <c r="G130" s="47">
        <f t="shared" si="1"/>
        <v>0</v>
      </c>
      <c r="H130" s="77"/>
    </row>
    <row r="131" spans="1:8" x14ac:dyDescent="0.3">
      <c r="A131" s="76" t="s">
        <v>166</v>
      </c>
      <c r="B131" s="28" t="s">
        <v>100</v>
      </c>
      <c r="C131" s="4"/>
      <c r="D131" s="28" t="s">
        <v>8</v>
      </c>
      <c r="E131" s="75">
        <v>8381.9119999999984</v>
      </c>
      <c r="F131" s="42"/>
      <c r="G131" s="47">
        <f t="shared" si="1"/>
        <v>0</v>
      </c>
      <c r="H131" s="77"/>
    </row>
    <row r="132" spans="1:8" x14ac:dyDescent="0.3">
      <c r="A132" s="76" t="s">
        <v>168</v>
      </c>
      <c r="B132" s="28" t="s">
        <v>118</v>
      </c>
      <c r="C132" s="4"/>
      <c r="D132" s="28" t="s">
        <v>10</v>
      </c>
      <c r="E132" s="75">
        <v>5689.9919999999993</v>
      </c>
      <c r="F132" s="42"/>
      <c r="G132" s="47">
        <f t="shared" si="1"/>
        <v>0</v>
      </c>
      <c r="H132" s="77"/>
    </row>
    <row r="133" spans="1:8" x14ac:dyDescent="0.3">
      <c r="A133" s="76" t="s">
        <v>169</v>
      </c>
      <c r="B133" s="28" t="s">
        <v>118</v>
      </c>
      <c r="C133" s="4"/>
      <c r="D133" s="28" t="s">
        <v>10</v>
      </c>
      <c r="E133" s="75">
        <v>5689.9919999999993</v>
      </c>
      <c r="F133" s="42"/>
      <c r="G133" s="47">
        <f t="shared" si="1"/>
        <v>0</v>
      </c>
      <c r="H133" s="77"/>
    </row>
    <row r="134" spans="1:8" x14ac:dyDescent="0.3">
      <c r="A134" s="76" t="s">
        <v>170</v>
      </c>
      <c r="B134" s="28" t="s">
        <v>100</v>
      </c>
      <c r="C134" s="4"/>
      <c r="D134" s="28" t="s">
        <v>8</v>
      </c>
      <c r="E134" s="75">
        <v>8381.9119999999984</v>
      </c>
      <c r="F134" s="42"/>
      <c r="G134" s="47">
        <f t="shared" si="1"/>
        <v>0</v>
      </c>
      <c r="H134" s="77"/>
    </row>
    <row r="135" spans="1:8" x14ac:dyDescent="0.3">
      <c r="A135" s="76" t="s">
        <v>171</v>
      </c>
      <c r="B135" s="28" t="s">
        <v>115</v>
      </c>
      <c r="C135" s="4"/>
      <c r="D135" s="28" t="s">
        <v>10</v>
      </c>
      <c r="E135" s="75">
        <v>2474.4720000000002</v>
      </c>
      <c r="F135" s="42"/>
      <c r="G135" s="47">
        <f t="shared" si="1"/>
        <v>0</v>
      </c>
      <c r="H135" s="77"/>
    </row>
    <row r="136" spans="1:8" x14ac:dyDescent="0.3">
      <c r="A136" s="76" t="s">
        <v>172</v>
      </c>
      <c r="B136" s="28" t="s">
        <v>84</v>
      </c>
      <c r="C136" s="4"/>
      <c r="D136" s="28" t="s">
        <v>13</v>
      </c>
      <c r="E136" s="75">
        <v>7226.9119999999994</v>
      </c>
      <c r="F136" s="42"/>
      <c r="G136" s="47">
        <f t="shared" si="1"/>
        <v>0</v>
      </c>
      <c r="H136" s="77"/>
    </row>
    <row r="137" spans="1:8" x14ac:dyDescent="0.3">
      <c r="A137" s="76" t="s">
        <v>173</v>
      </c>
      <c r="B137" s="28" t="s">
        <v>100</v>
      </c>
      <c r="C137" s="4"/>
      <c r="D137" s="28" t="s">
        <v>14</v>
      </c>
      <c r="E137" s="75">
        <v>8954.7919999999995</v>
      </c>
      <c r="F137" s="42"/>
      <c r="G137" s="47">
        <f t="shared" si="1"/>
        <v>0</v>
      </c>
      <c r="H137" s="77"/>
    </row>
    <row r="138" spans="1:8" x14ac:dyDescent="0.3">
      <c r="A138" s="76" t="s">
        <v>174</v>
      </c>
      <c r="B138" s="28" t="s">
        <v>84</v>
      </c>
      <c r="C138" s="4"/>
      <c r="D138" s="28" t="s">
        <v>13</v>
      </c>
      <c r="E138" s="75">
        <v>6844.9919999999993</v>
      </c>
      <c r="F138" s="42"/>
      <c r="G138" s="47">
        <f t="shared" si="1"/>
        <v>0</v>
      </c>
      <c r="H138" s="77"/>
    </row>
    <row r="139" spans="1:8" x14ac:dyDescent="0.3">
      <c r="A139" s="76" t="s">
        <v>175</v>
      </c>
      <c r="B139" s="28" t="s">
        <v>118</v>
      </c>
      <c r="C139" s="4"/>
      <c r="D139" s="28" t="s">
        <v>13</v>
      </c>
      <c r="E139" s="75">
        <v>5212.5919999999996</v>
      </c>
      <c r="F139" s="42"/>
      <c r="G139" s="47">
        <f t="shared" si="1"/>
        <v>0</v>
      </c>
      <c r="H139" s="77"/>
    </row>
    <row r="140" spans="1:8" x14ac:dyDescent="0.3">
      <c r="A140" s="76" t="s">
        <v>176</v>
      </c>
      <c r="B140" s="28" t="s">
        <v>100</v>
      </c>
      <c r="C140" s="4"/>
      <c r="D140" s="28" t="s">
        <v>11</v>
      </c>
      <c r="E140" s="75">
        <v>8190.9520000000002</v>
      </c>
      <c r="F140" s="42"/>
      <c r="G140" s="47">
        <f t="shared" si="1"/>
        <v>0</v>
      </c>
      <c r="H140" s="77"/>
    </row>
    <row r="141" spans="1:8" x14ac:dyDescent="0.3">
      <c r="A141" s="76" t="s">
        <v>177</v>
      </c>
      <c r="B141" s="28" t="s">
        <v>100</v>
      </c>
      <c r="C141" s="4"/>
      <c r="D141" s="28" t="s">
        <v>11</v>
      </c>
      <c r="E141" s="75">
        <v>8190.9520000000002</v>
      </c>
      <c r="F141" s="42"/>
      <c r="G141" s="47">
        <f t="shared" si="1"/>
        <v>0</v>
      </c>
      <c r="H141" s="77"/>
    </row>
    <row r="142" spans="1:8" x14ac:dyDescent="0.3">
      <c r="A142" s="76" t="s">
        <v>72</v>
      </c>
      <c r="B142" s="28" t="s">
        <v>100</v>
      </c>
      <c r="C142" s="4"/>
      <c r="D142" s="28" t="s">
        <v>11</v>
      </c>
      <c r="E142" s="75">
        <v>8190.9520000000002</v>
      </c>
      <c r="F142" s="42"/>
      <c r="G142" s="47">
        <f t="shared" si="1"/>
        <v>0</v>
      </c>
      <c r="H142" s="77"/>
    </row>
    <row r="143" spans="1:8" x14ac:dyDescent="0.3">
      <c r="A143" s="76" t="s">
        <v>178</v>
      </c>
      <c r="B143" s="28" t="s">
        <v>100</v>
      </c>
      <c r="C143" s="4"/>
      <c r="D143" s="28" t="s">
        <v>11</v>
      </c>
      <c r="E143" s="75">
        <v>8190.9520000000002</v>
      </c>
      <c r="F143" s="42"/>
      <c r="G143" s="47">
        <f t="shared" si="1"/>
        <v>0</v>
      </c>
      <c r="H143" s="77"/>
    </row>
    <row r="144" spans="1:8" x14ac:dyDescent="0.3">
      <c r="A144" s="76" t="s">
        <v>178</v>
      </c>
      <c r="B144" s="28" t="s">
        <v>100</v>
      </c>
      <c r="C144" s="4" t="s">
        <v>67</v>
      </c>
      <c r="D144" s="28"/>
      <c r="E144" s="75">
        <v>9527.6719999999987</v>
      </c>
      <c r="F144" s="42"/>
      <c r="G144" s="47">
        <f t="shared" si="1"/>
        <v>0</v>
      </c>
      <c r="H144" s="77"/>
    </row>
    <row r="145" spans="1:8" x14ac:dyDescent="0.3">
      <c r="A145" s="76" t="s">
        <v>179</v>
      </c>
      <c r="B145" s="28" t="s">
        <v>118</v>
      </c>
      <c r="C145" s="4"/>
      <c r="D145" s="28" t="s">
        <v>10</v>
      </c>
      <c r="E145" s="75">
        <v>5499.0319999999992</v>
      </c>
      <c r="F145" s="42"/>
      <c r="G145" s="47">
        <f t="shared" si="1"/>
        <v>0</v>
      </c>
      <c r="H145" s="77"/>
    </row>
    <row r="146" spans="1:8" x14ac:dyDescent="0.3">
      <c r="A146" s="76" t="s">
        <v>179</v>
      </c>
      <c r="B146" s="28" t="s">
        <v>84</v>
      </c>
      <c r="C146" s="4" t="s">
        <v>73</v>
      </c>
      <c r="D146" s="28"/>
      <c r="E146" s="75">
        <v>7895.2719999999999</v>
      </c>
      <c r="F146" s="42"/>
      <c r="G146" s="47">
        <f t="shared" si="1"/>
        <v>0</v>
      </c>
      <c r="H146" s="77"/>
    </row>
    <row r="147" spans="1:8" x14ac:dyDescent="0.3">
      <c r="A147" s="76" t="s">
        <v>180</v>
      </c>
      <c r="B147" s="28" t="s">
        <v>84</v>
      </c>
      <c r="C147" s="4"/>
      <c r="D147" s="28" t="s">
        <v>13</v>
      </c>
      <c r="E147" s="75">
        <v>7226.9119999999994</v>
      </c>
      <c r="F147" s="42"/>
      <c r="G147" s="47">
        <f t="shared" si="1"/>
        <v>0</v>
      </c>
      <c r="H147" s="77"/>
    </row>
    <row r="148" spans="1:8" x14ac:dyDescent="0.3">
      <c r="A148" s="76" t="s">
        <v>181</v>
      </c>
      <c r="B148" s="28" t="s">
        <v>118</v>
      </c>
      <c r="C148" s="4"/>
      <c r="D148" s="28" t="s">
        <v>10</v>
      </c>
      <c r="E148" s="75">
        <v>5689.9919999999993</v>
      </c>
      <c r="F148" s="42"/>
      <c r="G148" s="47">
        <f t="shared" si="1"/>
        <v>0</v>
      </c>
      <c r="H148" s="77"/>
    </row>
    <row r="149" spans="1:8" x14ac:dyDescent="0.3">
      <c r="A149" s="76" t="s">
        <v>182</v>
      </c>
      <c r="B149" s="28" t="s">
        <v>118</v>
      </c>
      <c r="C149" s="4"/>
      <c r="D149" s="28" t="s">
        <v>10</v>
      </c>
      <c r="E149" s="75">
        <v>5689.9919999999993</v>
      </c>
      <c r="F149" s="42"/>
      <c r="G149" s="47">
        <f t="shared" ref="G149:G212" si="2">E149*F149</f>
        <v>0</v>
      </c>
      <c r="H149" s="77"/>
    </row>
    <row r="150" spans="1:8" x14ac:dyDescent="0.3">
      <c r="A150" s="76" t="s">
        <v>183</v>
      </c>
      <c r="B150" s="28" t="s">
        <v>118</v>
      </c>
      <c r="C150" s="4"/>
      <c r="D150" s="28" t="s">
        <v>10</v>
      </c>
      <c r="E150" s="75">
        <v>5689.9919999999993</v>
      </c>
      <c r="F150" s="42"/>
      <c r="G150" s="47">
        <f t="shared" si="2"/>
        <v>0</v>
      </c>
      <c r="H150" s="77"/>
    </row>
    <row r="151" spans="1:8" x14ac:dyDescent="0.3">
      <c r="A151" s="76" t="s">
        <v>184</v>
      </c>
      <c r="B151" s="28" t="s">
        <v>84</v>
      </c>
      <c r="C151" s="4"/>
      <c r="D151" s="28" t="s">
        <v>8</v>
      </c>
      <c r="E151" s="75">
        <v>7035.9520000000002</v>
      </c>
      <c r="F151" s="42"/>
      <c r="G151" s="47">
        <f t="shared" si="2"/>
        <v>0</v>
      </c>
      <c r="H151" s="77"/>
    </row>
    <row r="152" spans="1:8" x14ac:dyDescent="0.3">
      <c r="A152" s="76" t="s">
        <v>185</v>
      </c>
      <c r="B152" s="28" t="s">
        <v>84</v>
      </c>
      <c r="C152" s="4" t="s">
        <v>73</v>
      </c>
      <c r="D152" s="28"/>
      <c r="E152" s="75">
        <v>7895.2719999999999</v>
      </c>
      <c r="F152" s="42"/>
      <c r="G152" s="47">
        <f t="shared" si="2"/>
        <v>0</v>
      </c>
      <c r="H152" s="77"/>
    </row>
    <row r="153" spans="1:8" x14ac:dyDescent="0.3">
      <c r="A153" s="76" t="s">
        <v>186</v>
      </c>
      <c r="B153" s="28" t="s">
        <v>84</v>
      </c>
      <c r="C153" s="4"/>
      <c r="D153" s="28" t="s">
        <v>13</v>
      </c>
      <c r="E153" s="75">
        <v>6844.9919999999993</v>
      </c>
      <c r="F153" s="42"/>
      <c r="G153" s="47">
        <f t="shared" si="2"/>
        <v>0</v>
      </c>
      <c r="H153" s="77"/>
    </row>
    <row r="154" spans="1:8" x14ac:dyDescent="0.3">
      <c r="A154" s="76" t="s">
        <v>187</v>
      </c>
      <c r="B154" s="28" t="s">
        <v>118</v>
      </c>
      <c r="C154" s="4"/>
      <c r="D154" s="28" t="s">
        <v>10</v>
      </c>
      <c r="E154" s="75">
        <v>5689.9919999999993</v>
      </c>
      <c r="F154" s="42"/>
      <c r="G154" s="47">
        <f t="shared" si="2"/>
        <v>0</v>
      </c>
      <c r="H154" s="77"/>
    </row>
    <row r="155" spans="1:8" x14ac:dyDescent="0.3">
      <c r="A155" s="76" t="s">
        <v>188</v>
      </c>
      <c r="B155" s="28" t="s">
        <v>118</v>
      </c>
      <c r="C155" s="4"/>
      <c r="D155" s="28" t="s">
        <v>10</v>
      </c>
      <c r="E155" s="75">
        <v>5689.9919999999993</v>
      </c>
      <c r="F155" s="42"/>
      <c r="G155" s="47">
        <f t="shared" si="2"/>
        <v>0</v>
      </c>
      <c r="H155" s="77"/>
    </row>
    <row r="156" spans="1:8" x14ac:dyDescent="0.3">
      <c r="A156" s="76" t="s">
        <v>38</v>
      </c>
      <c r="B156" s="28" t="s">
        <v>118</v>
      </c>
      <c r="C156" s="4"/>
      <c r="D156" s="28" t="s">
        <v>13</v>
      </c>
      <c r="E156" s="75">
        <v>5212.5919999999996</v>
      </c>
      <c r="F156" s="42"/>
      <c r="G156" s="47">
        <f t="shared" si="2"/>
        <v>0</v>
      </c>
      <c r="H156" s="77"/>
    </row>
    <row r="157" spans="1:8" x14ac:dyDescent="0.3">
      <c r="A157" s="76" t="s">
        <v>38</v>
      </c>
      <c r="B157" s="28" t="s">
        <v>84</v>
      </c>
      <c r="C157" s="4" t="s">
        <v>73</v>
      </c>
      <c r="D157" s="28"/>
      <c r="E157" s="75">
        <v>7895.2719999999999</v>
      </c>
      <c r="F157" s="42"/>
      <c r="G157" s="47">
        <f t="shared" si="2"/>
        <v>0</v>
      </c>
      <c r="H157" s="77"/>
    </row>
    <row r="158" spans="1:8" x14ac:dyDescent="0.3">
      <c r="A158" s="76" t="s">
        <v>39</v>
      </c>
      <c r="B158" s="28" t="s">
        <v>84</v>
      </c>
      <c r="C158" s="4"/>
      <c r="D158" s="28" t="s">
        <v>13</v>
      </c>
      <c r="E158" s="75">
        <v>6654.0319999999992</v>
      </c>
      <c r="F158" s="42"/>
      <c r="G158" s="47">
        <f t="shared" si="2"/>
        <v>0</v>
      </c>
      <c r="H158" s="77"/>
    </row>
    <row r="159" spans="1:8" x14ac:dyDescent="0.3">
      <c r="A159" s="76" t="s">
        <v>39</v>
      </c>
      <c r="B159" s="28" t="s">
        <v>84</v>
      </c>
      <c r="C159" s="4" t="s">
        <v>67</v>
      </c>
      <c r="D159" s="28"/>
      <c r="E159" s="75">
        <v>7895.2719999999999</v>
      </c>
      <c r="F159" s="42"/>
      <c r="G159" s="47">
        <f t="shared" si="2"/>
        <v>0</v>
      </c>
      <c r="H159" s="77"/>
    </row>
    <row r="160" spans="1:8" x14ac:dyDescent="0.3">
      <c r="A160" s="76" t="s">
        <v>189</v>
      </c>
      <c r="B160" s="28" t="s">
        <v>84</v>
      </c>
      <c r="C160" s="4"/>
      <c r="D160" s="28" t="s">
        <v>11</v>
      </c>
      <c r="E160" s="75">
        <v>7608.8320000000003</v>
      </c>
      <c r="F160" s="42"/>
      <c r="G160" s="47">
        <f t="shared" si="2"/>
        <v>0</v>
      </c>
      <c r="H160" s="77"/>
    </row>
    <row r="161" spans="1:8" x14ac:dyDescent="0.3">
      <c r="A161" s="76" t="s">
        <v>74</v>
      </c>
      <c r="B161" s="28" t="s">
        <v>84</v>
      </c>
      <c r="C161" s="4" t="s">
        <v>73</v>
      </c>
      <c r="D161" s="28"/>
      <c r="E161" s="75">
        <v>7895.2719999999999</v>
      </c>
      <c r="F161" s="42"/>
      <c r="G161" s="47">
        <f t="shared" si="2"/>
        <v>0</v>
      </c>
      <c r="H161" s="77"/>
    </row>
    <row r="162" spans="1:8" x14ac:dyDescent="0.3">
      <c r="A162" s="76" t="s">
        <v>75</v>
      </c>
      <c r="B162" s="28" t="s">
        <v>115</v>
      </c>
      <c r="C162" s="4"/>
      <c r="D162" s="28" t="s">
        <v>10</v>
      </c>
      <c r="E162" s="75">
        <v>2188.0319999999997</v>
      </c>
      <c r="F162" s="42"/>
      <c r="G162" s="47">
        <f t="shared" si="2"/>
        <v>0</v>
      </c>
      <c r="H162" s="77"/>
    </row>
    <row r="163" spans="1:8" x14ac:dyDescent="0.3">
      <c r="A163" s="76" t="s">
        <v>190</v>
      </c>
      <c r="B163" s="28" t="s">
        <v>84</v>
      </c>
      <c r="C163" s="4"/>
      <c r="D163" s="28" t="s">
        <v>13</v>
      </c>
      <c r="E163" s="75">
        <v>6654.0319999999992</v>
      </c>
      <c r="F163" s="42"/>
      <c r="G163" s="47">
        <f t="shared" si="2"/>
        <v>0</v>
      </c>
      <c r="H163" s="77"/>
    </row>
    <row r="164" spans="1:8" x14ac:dyDescent="0.3">
      <c r="A164" s="76" t="s">
        <v>191</v>
      </c>
      <c r="B164" s="28" t="s">
        <v>118</v>
      </c>
      <c r="C164" s="4"/>
      <c r="D164" s="28" t="s">
        <v>10</v>
      </c>
      <c r="E164" s="75">
        <v>5689.9919999999993</v>
      </c>
      <c r="F164" s="42"/>
      <c r="G164" s="47">
        <f t="shared" si="2"/>
        <v>0</v>
      </c>
      <c r="H164" s="77"/>
    </row>
    <row r="165" spans="1:8" x14ac:dyDescent="0.3">
      <c r="A165" s="76" t="s">
        <v>49</v>
      </c>
      <c r="B165" s="28" t="s">
        <v>100</v>
      </c>
      <c r="C165" s="4"/>
      <c r="D165" s="28" t="s">
        <v>14</v>
      </c>
      <c r="E165" s="75">
        <v>8190.9520000000002</v>
      </c>
      <c r="F165" s="42"/>
      <c r="G165" s="47">
        <f t="shared" si="2"/>
        <v>0</v>
      </c>
      <c r="H165" s="77"/>
    </row>
    <row r="166" spans="1:8" x14ac:dyDescent="0.3">
      <c r="A166" s="76" t="s">
        <v>192</v>
      </c>
      <c r="B166" s="28" t="s">
        <v>100</v>
      </c>
      <c r="C166" s="4"/>
      <c r="D166" s="28" t="s">
        <v>11</v>
      </c>
      <c r="E166" s="75">
        <v>8381.9119999999984</v>
      </c>
      <c r="F166" s="42"/>
      <c r="G166" s="47">
        <f t="shared" si="2"/>
        <v>0</v>
      </c>
      <c r="H166" s="77"/>
    </row>
    <row r="167" spans="1:8" x14ac:dyDescent="0.3">
      <c r="A167" s="76" t="s">
        <v>76</v>
      </c>
      <c r="B167" s="28" t="s">
        <v>84</v>
      </c>
      <c r="C167" s="4"/>
      <c r="D167" s="28" t="s">
        <v>8</v>
      </c>
      <c r="E167" s="75">
        <v>6844.9919999999993</v>
      </c>
      <c r="F167" s="42"/>
      <c r="G167" s="47">
        <f t="shared" si="2"/>
        <v>0</v>
      </c>
      <c r="H167" s="77"/>
    </row>
    <row r="168" spans="1:8" x14ac:dyDescent="0.3">
      <c r="A168" s="76" t="s">
        <v>193</v>
      </c>
      <c r="B168" s="28" t="s">
        <v>84</v>
      </c>
      <c r="C168" s="4"/>
      <c r="D168" s="28" t="s">
        <v>11</v>
      </c>
      <c r="E168" s="75">
        <v>6844.9919999999993</v>
      </c>
      <c r="F168" s="42"/>
      <c r="G168" s="47">
        <f t="shared" si="2"/>
        <v>0</v>
      </c>
      <c r="H168" s="77"/>
    </row>
    <row r="169" spans="1:8" x14ac:dyDescent="0.3">
      <c r="A169" s="76" t="s">
        <v>194</v>
      </c>
      <c r="B169" s="28" t="s">
        <v>84</v>
      </c>
      <c r="C169" s="4"/>
      <c r="D169" s="28" t="s">
        <v>13</v>
      </c>
      <c r="E169" s="75">
        <v>7035.9520000000002</v>
      </c>
      <c r="F169" s="42"/>
      <c r="G169" s="47">
        <f t="shared" si="2"/>
        <v>0</v>
      </c>
      <c r="H169" s="77"/>
    </row>
    <row r="170" spans="1:8" x14ac:dyDescent="0.3">
      <c r="A170" s="76" t="s">
        <v>77</v>
      </c>
      <c r="B170" s="28" t="s">
        <v>84</v>
      </c>
      <c r="C170" s="4"/>
      <c r="D170" s="28" t="s">
        <v>11</v>
      </c>
      <c r="E170" s="75">
        <v>6844.9919999999993</v>
      </c>
      <c r="F170" s="42"/>
      <c r="G170" s="47">
        <f t="shared" si="2"/>
        <v>0</v>
      </c>
      <c r="H170" s="77"/>
    </row>
    <row r="171" spans="1:8" x14ac:dyDescent="0.3">
      <c r="A171" s="76" t="s">
        <v>195</v>
      </c>
      <c r="B171" s="28" t="s">
        <v>100</v>
      </c>
      <c r="C171" s="4"/>
      <c r="D171" s="28" t="s">
        <v>14</v>
      </c>
      <c r="E171" s="75">
        <v>8190.9520000000002</v>
      </c>
      <c r="F171" s="42"/>
      <c r="G171" s="47">
        <f t="shared" si="2"/>
        <v>0</v>
      </c>
      <c r="H171" s="77"/>
    </row>
    <row r="172" spans="1:8" x14ac:dyDescent="0.3">
      <c r="A172" s="76" t="s">
        <v>196</v>
      </c>
      <c r="B172" s="28" t="s">
        <v>100</v>
      </c>
      <c r="C172" s="4"/>
      <c r="D172" s="28" t="s">
        <v>15</v>
      </c>
      <c r="E172" s="75">
        <v>8190.9520000000002</v>
      </c>
      <c r="F172" s="42"/>
      <c r="G172" s="47">
        <f t="shared" si="2"/>
        <v>0</v>
      </c>
      <c r="H172" s="77"/>
    </row>
    <row r="173" spans="1:8" x14ac:dyDescent="0.3">
      <c r="A173" s="76" t="s">
        <v>78</v>
      </c>
      <c r="B173" s="28" t="s">
        <v>100</v>
      </c>
      <c r="C173" s="4"/>
      <c r="D173" s="28" t="s">
        <v>14</v>
      </c>
      <c r="E173" s="75">
        <v>8190.9520000000002</v>
      </c>
      <c r="F173" s="42"/>
      <c r="G173" s="47">
        <f t="shared" si="2"/>
        <v>0</v>
      </c>
      <c r="H173" s="77"/>
    </row>
    <row r="174" spans="1:8" x14ac:dyDescent="0.3">
      <c r="A174" s="76" t="s">
        <v>78</v>
      </c>
      <c r="B174" s="28" t="s">
        <v>84</v>
      </c>
      <c r="C174" s="4"/>
      <c r="D174" s="28" t="s">
        <v>11</v>
      </c>
      <c r="E174" s="75">
        <v>6844.9919999999993</v>
      </c>
      <c r="F174" s="42"/>
      <c r="G174" s="47">
        <f t="shared" si="2"/>
        <v>0</v>
      </c>
      <c r="H174" s="77"/>
    </row>
    <row r="175" spans="1:8" x14ac:dyDescent="0.3">
      <c r="A175" s="76" t="s">
        <v>198</v>
      </c>
      <c r="B175" s="28" t="s">
        <v>84</v>
      </c>
      <c r="C175" s="4"/>
      <c r="D175" s="28" t="s">
        <v>12</v>
      </c>
      <c r="E175" s="75">
        <v>6844.9919999999993</v>
      </c>
      <c r="F175" s="42"/>
      <c r="G175" s="47">
        <f t="shared" si="2"/>
        <v>0</v>
      </c>
      <c r="H175" s="77"/>
    </row>
    <row r="176" spans="1:8" x14ac:dyDescent="0.3">
      <c r="A176" s="76" t="s">
        <v>199</v>
      </c>
      <c r="B176" s="28" t="s">
        <v>84</v>
      </c>
      <c r="C176" s="4"/>
      <c r="D176" s="28" t="s">
        <v>8</v>
      </c>
      <c r="E176" s="75">
        <v>6844.9919999999993</v>
      </c>
      <c r="F176" s="42"/>
      <c r="G176" s="47">
        <f t="shared" si="2"/>
        <v>0</v>
      </c>
      <c r="H176" s="77"/>
    </row>
    <row r="177" spans="1:8" x14ac:dyDescent="0.3">
      <c r="A177" s="76" t="s">
        <v>200</v>
      </c>
      <c r="B177" s="28" t="s">
        <v>118</v>
      </c>
      <c r="C177" s="4"/>
      <c r="D177" s="28" t="s">
        <v>8</v>
      </c>
      <c r="E177" s="75">
        <v>5689.9919999999993</v>
      </c>
      <c r="F177" s="42"/>
      <c r="G177" s="47">
        <f t="shared" si="2"/>
        <v>0</v>
      </c>
      <c r="H177" s="77"/>
    </row>
    <row r="178" spans="1:8" x14ac:dyDescent="0.3">
      <c r="A178" s="76" t="s">
        <v>88</v>
      </c>
      <c r="B178" s="28" t="s">
        <v>84</v>
      </c>
      <c r="C178" s="4"/>
      <c r="D178" s="28" t="s">
        <v>11</v>
      </c>
      <c r="E178" s="75">
        <v>6844.9919999999993</v>
      </c>
      <c r="F178" s="42"/>
      <c r="G178" s="47">
        <f t="shared" si="2"/>
        <v>0</v>
      </c>
      <c r="H178" s="77"/>
    </row>
    <row r="179" spans="1:8" x14ac:dyDescent="0.3">
      <c r="A179" s="76" t="s">
        <v>79</v>
      </c>
      <c r="B179" s="28" t="s">
        <v>84</v>
      </c>
      <c r="C179" s="4"/>
      <c r="D179" s="28" t="s">
        <v>8</v>
      </c>
      <c r="E179" s="75">
        <v>6844.9919999999993</v>
      </c>
      <c r="F179" s="42"/>
      <c r="G179" s="47">
        <f t="shared" si="2"/>
        <v>0</v>
      </c>
      <c r="H179" s="77"/>
    </row>
    <row r="180" spans="1:8" x14ac:dyDescent="0.3">
      <c r="A180" s="76" t="s">
        <v>201</v>
      </c>
      <c r="B180" s="28" t="s">
        <v>84</v>
      </c>
      <c r="C180" s="4"/>
      <c r="D180" s="28" t="s">
        <v>14</v>
      </c>
      <c r="E180" s="75">
        <v>6844.9919999999993</v>
      </c>
      <c r="F180" s="42"/>
      <c r="G180" s="47">
        <f t="shared" si="2"/>
        <v>0</v>
      </c>
      <c r="H180" s="77"/>
    </row>
    <row r="181" spans="1:8" x14ac:dyDescent="0.3">
      <c r="A181" s="76" t="s">
        <v>202</v>
      </c>
      <c r="B181" s="28" t="s">
        <v>118</v>
      </c>
      <c r="C181" s="4"/>
      <c r="D181" s="28" t="s">
        <v>8</v>
      </c>
      <c r="E181" s="75">
        <v>5212.5919999999996</v>
      </c>
      <c r="F181" s="42"/>
      <c r="G181" s="47">
        <f t="shared" si="2"/>
        <v>0</v>
      </c>
      <c r="H181" s="77"/>
    </row>
    <row r="182" spans="1:8" x14ac:dyDescent="0.3">
      <c r="A182" s="76" t="s">
        <v>80</v>
      </c>
      <c r="B182" s="28" t="s">
        <v>84</v>
      </c>
      <c r="C182" s="4"/>
      <c r="D182" s="28" t="s">
        <v>11</v>
      </c>
      <c r="E182" s="75">
        <v>6844.9919999999993</v>
      </c>
      <c r="F182" s="42"/>
      <c r="G182" s="47">
        <f t="shared" si="2"/>
        <v>0</v>
      </c>
      <c r="H182" s="77"/>
    </row>
    <row r="183" spans="1:8" x14ac:dyDescent="0.3">
      <c r="A183" s="76" t="s">
        <v>203</v>
      </c>
      <c r="B183" s="28" t="s">
        <v>100</v>
      </c>
      <c r="C183" s="4"/>
      <c r="D183" s="28" t="s">
        <v>15</v>
      </c>
      <c r="E183" s="75">
        <v>8381.9119999999984</v>
      </c>
      <c r="F183" s="42"/>
      <c r="G183" s="47">
        <f t="shared" si="2"/>
        <v>0</v>
      </c>
      <c r="H183" s="77"/>
    </row>
    <row r="184" spans="1:8" x14ac:dyDescent="0.3">
      <c r="A184" s="76" t="s">
        <v>204</v>
      </c>
      <c r="B184" s="28" t="s">
        <v>84</v>
      </c>
      <c r="C184" s="4"/>
      <c r="D184" s="28" t="s">
        <v>8</v>
      </c>
      <c r="E184" s="75">
        <v>7035.9520000000002</v>
      </c>
      <c r="F184" s="42"/>
      <c r="G184" s="47">
        <f t="shared" si="2"/>
        <v>0</v>
      </c>
      <c r="H184" s="77"/>
    </row>
    <row r="185" spans="1:8" x14ac:dyDescent="0.3">
      <c r="A185" s="76" t="s">
        <v>205</v>
      </c>
      <c r="B185" s="28" t="s">
        <v>84</v>
      </c>
      <c r="C185" s="4"/>
      <c r="D185" s="28" t="s">
        <v>66</v>
      </c>
      <c r="E185" s="75">
        <v>7226.9119999999994</v>
      </c>
      <c r="F185" s="42"/>
      <c r="G185" s="47">
        <f t="shared" si="2"/>
        <v>0</v>
      </c>
      <c r="H185" s="77"/>
    </row>
    <row r="186" spans="1:8" x14ac:dyDescent="0.3">
      <c r="A186" s="76" t="s">
        <v>206</v>
      </c>
      <c r="B186" s="28" t="s">
        <v>84</v>
      </c>
      <c r="C186" s="4"/>
      <c r="D186" s="28" t="s">
        <v>13</v>
      </c>
      <c r="E186" s="75">
        <v>7226.9119999999994</v>
      </c>
      <c r="F186" s="42"/>
      <c r="G186" s="47">
        <f t="shared" si="2"/>
        <v>0</v>
      </c>
      <c r="H186" s="77"/>
    </row>
    <row r="187" spans="1:8" x14ac:dyDescent="0.3">
      <c r="A187" s="76" t="s">
        <v>197</v>
      </c>
      <c r="B187" s="28" t="s">
        <v>118</v>
      </c>
      <c r="C187" s="4"/>
      <c r="D187" s="28" t="s">
        <v>8</v>
      </c>
      <c r="E187" s="75">
        <v>5689.9919999999993</v>
      </c>
      <c r="F187" s="42"/>
      <c r="G187" s="47">
        <f t="shared" si="2"/>
        <v>0</v>
      </c>
      <c r="H187" s="77"/>
    </row>
    <row r="188" spans="1:8" x14ac:dyDescent="0.3">
      <c r="A188" s="76" t="s">
        <v>207</v>
      </c>
      <c r="B188" s="28" t="s">
        <v>100</v>
      </c>
      <c r="C188" s="4"/>
      <c r="D188" s="28" t="s">
        <v>14</v>
      </c>
      <c r="E188" s="75">
        <v>8763.8320000000003</v>
      </c>
      <c r="F188" s="42"/>
      <c r="G188" s="47">
        <f t="shared" si="2"/>
        <v>0</v>
      </c>
      <c r="H188" s="77"/>
    </row>
    <row r="189" spans="1:8" x14ac:dyDescent="0.3">
      <c r="A189" s="76" t="s">
        <v>208</v>
      </c>
      <c r="B189" s="28" t="s">
        <v>84</v>
      </c>
      <c r="C189" s="4"/>
      <c r="D189" s="28" t="s">
        <v>8</v>
      </c>
      <c r="E189" s="75">
        <v>7608.8320000000003</v>
      </c>
      <c r="F189" s="42"/>
      <c r="G189" s="47">
        <f t="shared" si="2"/>
        <v>0</v>
      </c>
      <c r="H189" s="77"/>
    </row>
    <row r="190" spans="1:8" x14ac:dyDescent="0.3">
      <c r="A190" s="76" t="s">
        <v>209</v>
      </c>
      <c r="B190" s="28" t="s">
        <v>100</v>
      </c>
      <c r="C190" s="4"/>
      <c r="D190" s="28" t="s">
        <v>15</v>
      </c>
      <c r="E190" s="75">
        <v>8763.8320000000003</v>
      </c>
      <c r="F190" s="42"/>
      <c r="G190" s="47">
        <f t="shared" si="2"/>
        <v>0</v>
      </c>
      <c r="H190" s="77"/>
    </row>
    <row r="191" spans="1:8" x14ac:dyDescent="0.3">
      <c r="A191" s="76" t="s">
        <v>210</v>
      </c>
      <c r="B191" s="28" t="s">
        <v>118</v>
      </c>
      <c r="C191" s="4"/>
      <c r="D191" s="28" t="s">
        <v>13</v>
      </c>
      <c r="E191" s="75">
        <v>5689.9919999999993</v>
      </c>
      <c r="F191" s="42"/>
      <c r="G191" s="47">
        <f t="shared" si="2"/>
        <v>0</v>
      </c>
      <c r="H191" s="77"/>
    </row>
    <row r="192" spans="1:8" x14ac:dyDescent="0.3">
      <c r="A192" s="76" t="s">
        <v>211</v>
      </c>
      <c r="B192" s="28" t="s">
        <v>100</v>
      </c>
      <c r="C192" s="4"/>
      <c r="D192" s="28" t="s">
        <v>11</v>
      </c>
      <c r="E192" s="75">
        <v>8190.9520000000002</v>
      </c>
      <c r="F192" s="42"/>
      <c r="G192" s="47">
        <f t="shared" si="2"/>
        <v>0</v>
      </c>
      <c r="H192" s="77"/>
    </row>
    <row r="193" spans="1:8" x14ac:dyDescent="0.3">
      <c r="A193" s="76" t="s">
        <v>212</v>
      </c>
      <c r="B193" s="28" t="s">
        <v>100</v>
      </c>
      <c r="C193" s="4"/>
      <c r="D193" s="28" t="s">
        <v>15</v>
      </c>
      <c r="E193" s="75">
        <v>8190.9520000000002</v>
      </c>
      <c r="F193" s="42"/>
      <c r="G193" s="47">
        <f t="shared" si="2"/>
        <v>0</v>
      </c>
      <c r="H193" s="77"/>
    </row>
    <row r="194" spans="1:8" x14ac:dyDescent="0.3">
      <c r="A194" s="76" t="s">
        <v>81</v>
      </c>
      <c r="B194" s="28" t="s">
        <v>100</v>
      </c>
      <c r="C194" s="4"/>
      <c r="D194" s="28" t="s">
        <v>11</v>
      </c>
      <c r="E194" s="75">
        <v>8190.9520000000002</v>
      </c>
      <c r="F194" s="42"/>
      <c r="G194" s="47">
        <f t="shared" si="2"/>
        <v>0</v>
      </c>
      <c r="H194" s="77"/>
    </row>
    <row r="195" spans="1:8" x14ac:dyDescent="0.3">
      <c r="A195" s="76" t="s">
        <v>213</v>
      </c>
      <c r="B195" s="28" t="s">
        <v>100</v>
      </c>
      <c r="C195" s="4"/>
      <c r="D195" s="28" t="s">
        <v>11</v>
      </c>
      <c r="E195" s="75">
        <v>8190.9520000000002</v>
      </c>
      <c r="F195" s="42"/>
      <c r="G195" s="47">
        <f t="shared" si="2"/>
        <v>0</v>
      </c>
      <c r="H195" s="77"/>
    </row>
    <row r="196" spans="1:8" x14ac:dyDescent="0.3">
      <c r="A196" s="76" t="s">
        <v>214</v>
      </c>
      <c r="B196" s="28" t="s">
        <v>100</v>
      </c>
      <c r="C196" s="4"/>
      <c r="D196" s="28" t="s">
        <v>11</v>
      </c>
      <c r="E196" s="75">
        <v>8190.9520000000002</v>
      </c>
      <c r="F196" s="42"/>
      <c r="G196" s="47">
        <f t="shared" si="2"/>
        <v>0</v>
      </c>
      <c r="H196" s="77"/>
    </row>
    <row r="197" spans="1:8" x14ac:dyDescent="0.3">
      <c r="A197" s="76" t="s">
        <v>215</v>
      </c>
      <c r="B197" s="28" t="s">
        <v>100</v>
      </c>
      <c r="C197" s="4"/>
      <c r="D197" s="28" t="s">
        <v>15</v>
      </c>
      <c r="E197" s="75">
        <v>8190.9520000000002</v>
      </c>
      <c r="F197" s="42"/>
      <c r="G197" s="47">
        <f t="shared" si="2"/>
        <v>0</v>
      </c>
      <c r="H197" s="77"/>
    </row>
    <row r="198" spans="1:8" x14ac:dyDescent="0.3">
      <c r="A198" s="76" t="s">
        <v>216</v>
      </c>
      <c r="B198" s="28" t="s">
        <v>100</v>
      </c>
      <c r="C198" s="4"/>
      <c r="D198" s="28" t="s">
        <v>12</v>
      </c>
      <c r="E198" s="75">
        <v>8190.9520000000002</v>
      </c>
      <c r="F198" s="42"/>
      <c r="G198" s="47">
        <f t="shared" si="2"/>
        <v>0</v>
      </c>
      <c r="H198" s="77"/>
    </row>
    <row r="199" spans="1:8" x14ac:dyDescent="0.3">
      <c r="A199" s="76" t="s">
        <v>217</v>
      </c>
      <c r="B199" s="28" t="s">
        <v>100</v>
      </c>
      <c r="C199" s="4"/>
      <c r="D199" s="28" t="s">
        <v>15</v>
      </c>
      <c r="E199" s="75">
        <v>8763.8320000000003</v>
      </c>
      <c r="F199" s="42"/>
      <c r="G199" s="47">
        <f t="shared" si="2"/>
        <v>0</v>
      </c>
      <c r="H199" s="77"/>
    </row>
    <row r="200" spans="1:8" x14ac:dyDescent="0.3">
      <c r="A200" s="76" t="s">
        <v>218</v>
      </c>
      <c r="B200" s="28" t="s">
        <v>84</v>
      </c>
      <c r="C200" s="4"/>
      <c r="D200" s="28" t="s">
        <v>8</v>
      </c>
      <c r="E200" s="75">
        <v>6844.9919999999993</v>
      </c>
      <c r="F200" s="42"/>
      <c r="G200" s="47">
        <f t="shared" si="2"/>
        <v>0</v>
      </c>
      <c r="H200" s="77"/>
    </row>
    <row r="201" spans="1:8" x14ac:dyDescent="0.3">
      <c r="A201" s="76" t="s">
        <v>219</v>
      </c>
      <c r="B201" s="28" t="s">
        <v>118</v>
      </c>
      <c r="C201" s="4"/>
      <c r="D201" s="28" t="s">
        <v>8</v>
      </c>
      <c r="E201" s="75">
        <v>5212.5919999999996</v>
      </c>
      <c r="F201" s="42"/>
      <c r="G201" s="47">
        <f t="shared" si="2"/>
        <v>0</v>
      </c>
      <c r="H201" s="77"/>
    </row>
    <row r="202" spans="1:8" x14ac:dyDescent="0.3">
      <c r="A202" s="76" t="s">
        <v>220</v>
      </c>
      <c r="B202" s="28" t="s">
        <v>100</v>
      </c>
      <c r="C202" s="4"/>
      <c r="D202" s="28" t="s">
        <v>11</v>
      </c>
      <c r="E202" s="75">
        <v>8190.9520000000002</v>
      </c>
      <c r="F202" s="42"/>
      <c r="G202" s="47">
        <f t="shared" si="2"/>
        <v>0</v>
      </c>
      <c r="H202" s="77"/>
    </row>
    <row r="203" spans="1:8" x14ac:dyDescent="0.3">
      <c r="A203" s="76" t="s">
        <v>221</v>
      </c>
      <c r="B203" s="28" t="s">
        <v>100</v>
      </c>
      <c r="C203" s="4"/>
      <c r="D203" s="28" t="s">
        <v>11</v>
      </c>
      <c r="E203" s="75">
        <v>8190.9520000000002</v>
      </c>
      <c r="F203" s="42"/>
      <c r="G203" s="47">
        <f t="shared" si="2"/>
        <v>0</v>
      </c>
      <c r="H203" s="77"/>
    </row>
    <row r="204" spans="1:8" x14ac:dyDescent="0.3">
      <c r="A204" s="76" t="s">
        <v>222</v>
      </c>
      <c r="B204" s="28" t="s">
        <v>100</v>
      </c>
      <c r="C204" s="4" t="s">
        <v>67</v>
      </c>
      <c r="D204" s="28"/>
      <c r="E204" s="75">
        <v>9527.6719999999987</v>
      </c>
      <c r="F204" s="42"/>
      <c r="G204" s="47">
        <f t="shared" si="2"/>
        <v>0</v>
      </c>
      <c r="H204" s="77"/>
    </row>
    <row r="205" spans="1:8" x14ac:dyDescent="0.3">
      <c r="A205" s="76" t="s">
        <v>223</v>
      </c>
      <c r="B205" s="28" t="s">
        <v>100</v>
      </c>
      <c r="C205" s="4"/>
      <c r="D205" s="28" t="s">
        <v>11</v>
      </c>
      <c r="E205" s="75">
        <v>8190.9520000000002</v>
      </c>
      <c r="F205" s="42"/>
      <c r="G205" s="47">
        <f t="shared" si="2"/>
        <v>0</v>
      </c>
      <c r="H205" s="77"/>
    </row>
    <row r="206" spans="1:8" x14ac:dyDescent="0.3">
      <c r="A206" s="76" t="s">
        <v>40</v>
      </c>
      <c r="B206" s="28" t="s">
        <v>100</v>
      </c>
      <c r="C206" s="4"/>
      <c r="D206" s="28" t="s">
        <v>11</v>
      </c>
      <c r="E206" s="75">
        <v>8190.9520000000002</v>
      </c>
      <c r="F206" s="42"/>
      <c r="G206" s="47">
        <f t="shared" si="2"/>
        <v>0</v>
      </c>
      <c r="H206" s="77"/>
    </row>
    <row r="207" spans="1:8" x14ac:dyDescent="0.3">
      <c r="A207" s="76" t="s">
        <v>224</v>
      </c>
      <c r="B207" s="28" t="s">
        <v>100</v>
      </c>
      <c r="C207" s="4"/>
      <c r="D207" s="28" t="s">
        <v>15</v>
      </c>
      <c r="E207" s="75">
        <v>8381.9119999999984</v>
      </c>
      <c r="F207" s="42"/>
      <c r="G207" s="47">
        <f t="shared" si="2"/>
        <v>0</v>
      </c>
      <c r="H207" s="77"/>
    </row>
    <row r="208" spans="1:8" x14ac:dyDescent="0.3">
      <c r="A208" s="76" t="s">
        <v>225</v>
      </c>
      <c r="B208" s="28" t="s">
        <v>100</v>
      </c>
      <c r="C208" s="4"/>
      <c r="D208" s="28" t="s">
        <v>11</v>
      </c>
      <c r="E208" s="75">
        <v>8190.9520000000002</v>
      </c>
      <c r="F208" s="42"/>
      <c r="G208" s="47">
        <f t="shared" si="2"/>
        <v>0</v>
      </c>
      <c r="H208" s="77"/>
    </row>
    <row r="209" spans="1:8" x14ac:dyDescent="0.3">
      <c r="A209" s="76" t="s">
        <v>226</v>
      </c>
      <c r="B209" s="28" t="s">
        <v>100</v>
      </c>
      <c r="C209" s="4"/>
      <c r="D209" s="28" t="s">
        <v>11</v>
      </c>
      <c r="E209" s="75">
        <v>8190.9520000000002</v>
      </c>
      <c r="F209" s="42"/>
      <c r="G209" s="47">
        <f t="shared" si="2"/>
        <v>0</v>
      </c>
      <c r="H209" s="77"/>
    </row>
    <row r="210" spans="1:8" x14ac:dyDescent="0.3">
      <c r="A210" s="76" t="s">
        <v>227</v>
      </c>
      <c r="B210" s="28" t="s">
        <v>84</v>
      </c>
      <c r="C210" s="4"/>
      <c r="D210" s="28" t="s">
        <v>13</v>
      </c>
      <c r="E210" s="75">
        <v>7799.7919999999986</v>
      </c>
      <c r="F210" s="42"/>
      <c r="G210" s="47">
        <f t="shared" si="2"/>
        <v>0</v>
      </c>
      <c r="H210" s="77"/>
    </row>
    <row r="211" spans="1:8" x14ac:dyDescent="0.3">
      <c r="A211" s="76" t="s">
        <v>228</v>
      </c>
      <c r="B211" s="28" t="s">
        <v>100</v>
      </c>
      <c r="C211" s="4"/>
      <c r="D211" s="28" t="s">
        <v>8</v>
      </c>
      <c r="E211" s="75">
        <v>8381.9119999999984</v>
      </c>
      <c r="F211" s="42"/>
      <c r="G211" s="47">
        <f t="shared" si="2"/>
        <v>0</v>
      </c>
      <c r="H211" s="77"/>
    </row>
    <row r="212" spans="1:8" x14ac:dyDescent="0.3">
      <c r="A212" s="76" t="s">
        <v>229</v>
      </c>
      <c r="B212" s="28" t="s">
        <v>100</v>
      </c>
      <c r="C212" s="4"/>
      <c r="D212" s="28" t="s">
        <v>11</v>
      </c>
      <c r="E212" s="75">
        <v>8190.9520000000002</v>
      </c>
      <c r="F212" s="42"/>
      <c r="G212" s="47">
        <f t="shared" si="2"/>
        <v>0</v>
      </c>
      <c r="H212" s="77"/>
    </row>
    <row r="213" spans="1:8" x14ac:dyDescent="0.3">
      <c r="A213" s="76" t="s">
        <v>229</v>
      </c>
      <c r="B213" s="28" t="s">
        <v>230</v>
      </c>
      <c r="C213" s="4" t="s">
        <v>67</v>
      </c>
      <c r="D213" s="28"/>
      <c r="E213" s="75">
        <v>12219.591999999999</v>
      </c>
      <c r="F213" s="42"/>
      <c r="G213" s="47">
        <f t="shared" ref="G213:G251" si="3">E213*F213</f>
        <v>0</v>
      </c>
      <c r="H213" s="77"/>
    </row>
    <row r="214" spans="1:8" x14ac:dyDescent="0.3">
      <c r="A214" s="76" t="s">
        <v>231</v>
      </c>
      <c r="B214" s="28" t="s">
        <v>100</v>
      </c>
      <c r="C214" s="4" t="s">
        <v>73</v>
      </c>
      <c r="D214" s="28"/>
      <c r="E214" s="75">
        <v>9241.2319999999982</v>
      </c>
      <c r="F214" s="42"/>
      <c r="G214" s="47">
        <f t="shared" si="3"/>
        <v>0</v>
      </c>
      <c r="H214" s="77"/>
    </row>
    <row r="215" spans="1:8" x14ac:dyDescent="0.3">
      <c r="A215" s="76" t="s">
        <v>232</v>
      </c>
      <c r="B215" s="28" t="s">
        <v>100</v>
      </c>
      <c r="C215" s="4"/>
      <c r="D215" s="28" t="s">
        <v>11</v>
      </c>
      <c r="E215" s="75">
        <v>8190.9520000000002</v>
      </c>
      <c r="F215" s="42"/>
      <c r="G215" s="47">
        <f t="shared" si="3"/>
        <v>0</v>
      </c>
      <c r="H215" s="77"/>
    </row>
    <row r="216" spans="1:8" x14ac:dyDescent="0.3">
      <c r="A216" s="76" t="s">
        <v>233</v>
      </c>
      <c r="B216" s="28" t="s">
        <v>100</v>
      </c>
      <c r="C216" s="4"/>
      <c r="D216" s="28" t="s">
        <v>8</v>
      </c>
      <c r="E216" s="75">
        <v>8381.9119999999984</v>
      </c>
      <c r="F216" s="42"/>
      <c r="G216" s="47">
        <f t="shared" si="3"/>
        <v>0</v>
      </c>
      <c r="H216" s="77"/>
    </row>
    <row r="217" spans="1:8" x14ac:dyDescent="0.3">
      <c r="A217" s="76" t="s">
        <v>234</v>
      </c>
      <c r="B217" s="28" t="s">
        <v>100</v>
      </c>
      <c r="C217" s="4"/>
      <c r="D217" s="28" t="s">
        <v>11</v>
      </c>
      <c r="E217" s="75">
        <v>8190.9520000000002</v>
      </c>
      <c r="F217" s="42"/>
      <c r="G217" s="47">
        <f t="shared" si="3"/>
        <v>0</v>
      </c>
      <c r="H217" s="77"/>
    </row>
    <row r="218" spans="1:8" x14ac:dyDescent="0.3">
      <c r="A218" s="76" t="s">
        <v>93</v>
      </c>
      <c r="B218" s="28" t="s">
        <v>100</v>
      </c>
      <c r="C218" s="4"/>
      <c r="D218" s="28" t="s">
        <v>8</v>
      </c>
      <c r="E218" s="75">
        <v>8190.9520000000002</v>
      </c>
      <c r="F218" s="42"/>
      <c r="G218" s="47">
        <f t="shared" si="3"/>
        <v>0</v>
      </c>
      <c r="H218" s="77"/>
    </row>
    <row r="219" spans="1:8" x14ac:dyDescent="0.3">
      <c r="A219" s="76" t="s">
        <v>235</v>
      </c>
      <c r="B219" s="28" t="s">
        <v>100</v>
      </c>
      <c r="C219" s="4"/>
      <c r="D219" s="28" t="s">
        <v>11</v>
      </c>
      <c r="E219" s="75">
        <v>8190.9520000000002</v>
      </c>
      <c r="F219" s="42"/>
      <c r="G219" s="47">
        <f t="shared" si="3"/>
        <v>0</v>
      </c>
      <c r="H219" s="77"/>
    </row>
    <row r="220" spans="1:8" x14ac:dyDescent="0.3">
      <c r="A220" s="76" t="s">
        <v>236</v>
      </c>
      <c r="B220" s="28" t="s">
        <v>84</v>
      </c>
      <c r="C220" s="4"/>
      <c r="D220" s="28" t="s">
        <v>13</v>
      </c>
      <c r="E220" s="75">
        <v>7035.9520000000002</v>
      </c>
      <c r="F220" s="42"/>
      <c r="G220" s="47">
        <f t="shared" si="3"/>
        <v>0</v>
      </c>
      <c r="H220" s="77"/>
    </row>
    <row r="221" spans="1:8" x14ac:dyDescent="0.3">
      <c r="A221" s="76" t="s">
        <v>256</v>
      </c>
      <c r="B221" s="28" t="s">
        <v>100</v>
      </c>
      <c r="C221" s="4"/>
      <c r="D221" s="28" t="s">
        <v>11</v>
      </c>
      <c r="E221" s="75">
        <v>8190.9520000000002</v>
      </c>
      <c r="F221" s="42"/>
      <c r="G221" s="47">
        <f t="shared" si="3"/>
        <v>0</v>
      </c>
      <c r="H221" s="77"/>
    </row>
    <row r="222" spans="1:8" x14ac:dyDescent="0.3">
      <c r="A222" s="76" t="s">
        <v>257</v>
      </c>
      <c r="B222" s="28" t="s">
        <v>100</v>
      </c>
      <c r="C222" s="4"/>
      <c r="D222" s="28" t="s">
        <v>14</v>
      </c>
      <c r="E222" s="75">
        <v>8381.9119999999984</v>
      </c>
      <c r="F222" s="42"/>
      <c r="G222" s="47">
        <f t="shared" si="3"/>
        <v>0</v>
      </c>
      <c r="H222" s="77"/>
    </row>
    <row r="223" spans="1:8" x14ac:dyDescent="0.3">
      <c r="A223" s="76" t="s">
        <v>19</v>
      </c>
      <c r="B223" s="28" t="s">
        <v>115</v>
      </c>
      <c r="C223" s="4"/>
      <c r="D223" s="28" t="s">
        <v>13</v>
      </c>
      <c r="E223" s="75">
        <v>2283.5119999999997</v>
      </c>
      <c r="F223" s="42"/>
      <c r="G223" s="47">
        <f t="shared" si="3"/>
        <v>0</v>
      </c>
      <c r="H223" s="77"/>
    </row>
    <row r="224" spans="1:8" x14ac:dyDescent="0.3">
      <c r="A224" s="76" t="s">
        <v>237</v>
      </c>
      <c r="B224" s="28" t="s">
        <v>115</v>
      </c>
      <c r="C224" s="4"/>
      <c r="D224" s="28" t="s">
        <v>10</v>
      </c>
      <c r="E224" s="75">
        <v>2474.4720000000002</v>
      </c>
      <c r="F224" s="42"/>
      <c r="G224" s="47">
        <f t="shared" si="3"/>
        <v>0</v>
      </c>
      <c r="H224" s="77"/>
    </row>
    <row r="225" spans="1:8" x14ac:dyDescent="0.3">
      <c r="A225" s="76" t="s">
        <v>238</v>
      </c>
      <c r="B225" s="28" t="s">
        <v>115</v>
      </c>
      <c r="C225" s="4"/>
      <c r="D225" s="28" t="s">
        <v>10</v>
      </c>
      <c r="E225" s="75">
        <v>2283.5119999999997</v>
      </c>
      <c r="F225" s="42"/>
      <c r="G225" s="47">
        <f t="shared" si="3"/>
        <v>0</v>
      </c>
      <c r="H225" s="77"/>
    </row>
    <row r="226" spans="1:8" x14ac:dyDescent="0.3">
      <c r="A226" s="76" t="s">
        <v>59</v>
      </c>
      <c r="B226" s="28" t="s">
        <v>117</v>
      </c>
      <c r="C226" s="4"/>
      <c r="D226" s="28" t="s">
        <v>9</v>
      </c>
      <c r="E226" s="75">
        <v>1916.992</v>
      </c>
      <c r="F226" s="42"/>
      <c r="G226" s="47">
        <f t="shared" si="3"/>
        <v>0</v>
      </c>
      <c r="H226" s="77"/>
    </row>
    <row r="227" spans="1:8" x14ac:dyDescent="0.3">
      <c r="A227" s="76" t="s">
        <v>239</v>
      </c>
      <c r="B227" s="28" t="s">
        <v>115</v>
      </c>
      <c r="C227" s="4"/>
      <c r="D227" s="28" t="s">
        <v>9</v>
      </c>
      <c r="E227" s="75">
        <v>2856.3920000000003</v>
      </c>
      <c r="F227" s="42"/>
      <c r="G227" s="47">
        <f t="shared" si="3"/>
        <v>0</v>
      </c>
      <c r="H227" s="77"/>
    </row>
    <row r="228" spans="1:8" x14ac:dyDescent="0.3">
      <c r="A228" s="76" t="s">
        <v>240</v>
      </c>
      <c r="B228" s="28" t="s">
        <v>115</v>
      </c>
      <c r="C228" s="4"/>
      <c r="D228" s="28" t="s">
        <v>8</v>
      </c>
      <c r="E228" s="75">
        <v>3238.3119999999994</v>
      </c>
      <c r="F228" s="42"/>
      <c r="G228" s="47">
        <f t="shared" si="3"/>
        <v>0</v>
      </c>
      <c r="H228" s="77"/>
    </row>
    <row r="229" spans="1:8" x14ac:dyDescent="0.3">
      <c r="A229" s="76" t="s">
        <v>240</v>
      </c>
      <c r="B229" s="28" t="s">
        <v>84</v>
      </c>
      <c r="C229" s="4"/>
      <c r="D229" s="28" t="s">
        <v>14</v>
      </c>
      <c r="E229" s="75">
        <v>6654.0319999999992</v>
      </c>
      <c r="F229" s="42"/>
      <c r="G229" s="47">
        <f t="shared" si="3"/>
        <v>0</v>
      </c>
      <c r="H229" s="77"/>
    </row>
    <row r="230" spans="1:8" x14ac:dyDescent="0.3">
      <c r="A230" s="76" t="s">
        <v>44</v>
      </c>
      <c r="B230" s="28" t="s">
        <v>118</v>
      </c>
      <c r="C230" s="4"/>
      <c r="D230" s="28" t="s">
        <v>11</v>
      </c>
      <c r="E230" s="75">
        <v>5212.5919999999996</v>
      </c>
      <c r="F230" s="42"/>
      <c r="G230" s="47">
        <f t="shared" si="3"/>
        <v>0</v>
      </c>
      <c r="H230" s="77"/>
    </row>
    <row r="231" spans="1:8" x14ac:dyDescent="0.3">
      <c r="A231" s="76" t="s">
        <v>241</v>
      </c>
      <c r="B231" s="28" t="s">
        <v>115</v>
      </c>
      <c r="C231" s="4"/>
      <c r="D231" s="28" t="s">
        <v>10</v>
      </c>
      <c r="E231" s="75">
        <v>2283.5119999999997</v>
      </c>
      <c r="F231" s="42"/>
      <c r="G231" s="47">
        <f t="shared" si="3"/>
        <v>0</v>
      </c>
      <c r="H231" s="77"/>
    </row>
    <row r="232" spans="1:8" x14ac:dyDescent="0.3">
      <c r="A232" s="76" t="s">
        <v>45</v>
      </c>
      <c r="B232" s="28" t="s">
        <v>115</v>
      </c>
      <c r="C232" s="4"/>
      <c r="D232" s="28" t="s">
        <v>11</v>
      </c>
      <c r="E232" s="75">
        <v>2188.0319999999997</v>
      </c>
      <c r="F232" s="42"/>
      <c r="G232" s="47">
        <f t="shared" si="3"/>
        <v>0</v>
      </c>
      <c r="H232" s="77"/>
    </row>
    <row r="233" spans="1:8" x14ac:dyDescent="0.3">
      <c r="A233" s="76" t="s">
        <v>45</v>
      </c>
      <c r="B233" s="28" t="s">
        <v>84</v>
      </c>
      <c r="C233" s="4"/>
      <c r="D233" s="28" t="s">
        <v>14</v>
      </c>
      <c r="E233" s="75">
        <v>5126.351999999999</v>
      </c>
      <c r="F233" s="42"/>
      <c r="G233" s="47">
        <f t="shared" si="3"/>
        <v>0</v>
      </c>
      <c r="H233" s="77"/>
    </row>
    <row r="234" spans="1:8" x14ac:dyDescent="0.3">
      <c r="A234" s="76" t="s">
        <v>60</v>
      </c>
      <c r="B234" s="28" t="s">
        <v>100</v>
      </c>
      <c r="C234" s="4"/>
      <c r="D234" s="28" t="s">
        <v>11</v>
      </c>
      <c r="E234" s="75">
        <v>6472.311999999999</v>
      </c>
      <c r="F234" s="42"/>
      <c r="G234" s="47">
        <f t="shared" si="3"/>
        <v>0</v>
      </c>
      <c r="H234" s="77"/>
    </row>
    <row r="235" spans="1:8" x14ac:dyDescent="0.3">
      <c r="A235" s="76" t="s">
        <v>46</v>
      </c>
      <c r="B235" s="28" t="s">
        <v>115</v>
      </c>
      <c r="C235" s="4"/>
      <c r="D235" s="28" t="s">
        <v>13</v>
      </c>
      <c r="E235" s="75">
        <v>2283.5119999999997</v>
      </c>
      <c r="F235" s="42"/>
      <c r="G235" s="47">
        <f t="shared" si="3"/>
        <v>0</v>
      </c>
      <c r="H235" s="77"/>
    </row>
    <row r="236" spans="1:8" x14ac:dyDescent="0.3">
      <c r="A236" s="76" t="s">
        <v>242</v>
      </c>
      <c r="B236" s="28" t="s">
        <v>115</v>
      </c>
      <c r="C236" s="4"/>
      <c r="D236" s="28" t="s">
        <v>13</v>
      </c>
      <c r="E236" s="75">
        <v>2283.5119999999997</v>
      </c>
      <c r="F236" s="42"/>
      <c r="G236" s="47">
        <f t="shared" si="3"/>
        <v>0</v>
      </c>
      <c r="H236" s="77"/>
    </row>
    <row r="237" spans="1:8" x14ac:dyDescent="0.3">
      <c r="A237" s="76" t="s">
        <v>242</v>
      </c>
      <c r="B237" s="28" t="s">
        <v>84</v>
      </c>
      <c r="C237" s="4"/>
      <c r="D237" s="28" t="s">
        <v>8</v>
      </c>
      <c r="E237" s="75">
        <v>5126.351999999999</v>
      </c>
      <c r="F237" s="42"/>
      <c r="G237" s="47">
        <f t="shared" si="3"/>
        <v>0</v>
      </c>
      <c r="H237" s="77"/>
    </row>
    <row r="238" spans="1:8" x14ac:dyDescent="0.3">
      <c r="A238" s="76" t="s">
        <v>82</v>
      </c>
      <c r="B238" s="28" t="s">
        <v>115</v>
      </c>
      <c r="C238" s="4"/>
      <c r="D238" s="28" t="s">
        <v>10</v>
      </c>
      <c r="E238" s="75">
        <v>2283.5119999999997</v>
      </c>
      <c r="F238" s="42"/>
      <c r="G238" s="47">
        <f t="shared" si="3"/>
        <v>0</v>
      </c>
      <c r="H238" s="77"/>
    </row>
    <row r="239" spans="1:8" x14ac:dyDescent="0.3">
      <c r="A239" s="76" t="s">
        <v>243</v>
      </c>
      <c r="B239" s="28" t="s">
        <v>115</v>
      </c>
      <c r="C239" s="4"/>
      <c r="D239" s="28" t="s">
        <v>13</v>
      </c>
      <c r="E239" s="75">
        <v>2283.5119999999997</v>
      </c>
      <c r="F239" s="42"/>
      <c r="G239" s="47">
        <f t="shared" si="3"/>
        <v>0</v>
      </c>
      <c r="H239" s="77"/>
    </row>
    <row r="240" spans="1:8" x14ac:dyDescent="0.3">
      <c r="A240" s="76" t="s">
        <v>61</v>
      </c>
      <c r="B240" s="28" t="s">
        <v>115</v>
      </c>
      <c r="C240" s="4"/>
      <c r="D240" s="28" t="s">
        <v>8</v>
      </c>
      <c r="E240" s="75">
        <v>2188.0319999999997</v>
      </c>
      <c r="F240" s="42"/>
      <c r="G240" s="47">
        <f t="shared" si="3"/>
        <v>0</v>
      </c>
      <c r="H240" s="77"/>
    </row>
    <row r="241" spans="1:8" x14ac:dyDescent="0.3">
      <c r="A241" s="76" t="s">
        <v>244</v>
      </c>
      <c r="B241" s="28" t="s">
        <v>115</v>
      </c>
      <c r="C241" s="4"/>
      <c r="D241" s="28" t="s">
        <v>66</v>
      </c>
      <c r="E241" s="75">
        <v>3047.3519999999994</v>
      </c>
      <c r="F241" s="42"/>
      <c r="G241" s="47">
        <f t="shared" si="3"/>
        <v>0</v>
      </c>
      <c r="H241" s="77"/>
    </row>
    <row r="242" spans="1:8" x14ac:dyDescent="0.3">
      <c r="A242" s="76" t="s">
        <v>90</v>
      </c>
      <c r="B242" s="28" t="s">
        <v>115</v>
      </c>
      <c r="C242" s="4"/>
      <c r="D242" s="28" t="s">
        <v>8</v>
      </c>
      <c r="E242" s="75">
        <v>2283.5119999999997</v>
      </c>
      <c r="F242" s="42"/>
      <c r="G242" s="47">
        <f t="shared" si="3"/>
        <v>0</v>
      </c>
      <c r="H242" s="77"/>
    </row>
    <row r="243" spans="1:8" x14ac:dyDescent="0.3">
      <c r="A243" s="76" t="s">
        <v>62</v>
      </c>
      <c r="B243" s="28" t="s">
        <v>115</v>
      </c>
      <c r="C243" s="4"/>
      <c r="D243" s="28" t="s">
        <v>10</v>
      </c>
      <c r="E243" s="75">
        <v>2283.5119999999997</v>
      </c>
      <c r="F243" s="42"/>
      <c r="G243" s="47">
        <f t="shared" si="3"/>
        <v>0</v>
      </c>
      <c r="H243" s="77"/>
    </row>
    <row r="244" spans="1:8" x14ac:dyDescent="0.3">
      <c r="A244" s="76" t="s">
        <v>63</v>
      </c>
      <c r="B244" s="28" t="s">
        <v>84</v>
      </c>
      <c r="C244" s="4"/>
      <c r="D244" s="28" t="s">
        <v>8</v>
      </c>
      <c r="E244" s="75">
        <v>5126.351999999999</v>
      </c>
      <c r="F244" s="42"/>
      <c r="G244" s="47">
        <f t="shared" si="3"/>
        <v>0</v>
      </c>
      <c r="H244" s="77"/>
    </row>
    <row r="245" spans="1:8" x14ac:dyDescent="0.3">
      <c r="A245" s="76" t="s">
        <v>245</v>
      </c>
      <c r="B245" s="28" t="s">
        <v>115</v>
      </c>
      <c r="C245" s="4"/>
      <c r="D245" s="28" t="s">
        <v>10</v>
      </c>
      <c r="E245" s="75">
        <v>2283.5119999999997</v>
      </c>
      <c r="F245" s="42"/>
      <c r="G245" s="47">
        <f t="shared" si="3"/>
        <v>0</v>
      </c>
      <c r="H245" s="77"/>
    </row>
    <row r="246" spans="1:8" x14ac:dyDescent="0.3">
      <c r="A246" s="76" t="s">
        <v>246</v>
      </c>
      <c r="B246" s="28" t="s">
        <v>100</v>
      </c>
      <c r="C246" s="4"/>
      <c r="D246" s="28" t="s">
        <v>247</v>
      </c>
      <c r="E246" s="75">
        <v>9241.2319999999982</v>
      </c>
      <c r="F246" s="42"/>
      <c r="G246" s="47">
        <f t="shared" si="3"/>
        <v>0</v>
      </c>
      <c r="H246" s="77"/>
    </row>
    <row r="247" spans="1:8" x14ac:dyDescent="0.3">
      <c r="A247" s="76" t="s">
        <v>83</v>
      </c>
      <c r="B247" s="28" t="s">
        <v>115</v>
      </c>
      <c r="C247" s="4"/>
      <c r="D247" s="28" t="s">
        <v>10</v>
      </c>
      <c r="E247" s="75">
        <v>2283.5119999999997</v>
      </c>
      <c r="F247" s="42"/>
      <c r="G247" s="47">
        <f t="shared" si="3"/>
        <v>0</v>
      </c>
      <c r="H247" s="77"/>
    </row>
    <row r="248" spans="1:8" x14ac:dyDescent="0.3">
      <c r="A248" s="76" t="s">
        <v>83</v>
      </c>
      <c r="B248" s="28" t="s">
        <v>84</v>
      </c>
      <c r="C248" s="4"/>
      <c r="D248" s="28" t="s">
        <v>13</v>
      </c>
      <c r="E248" s="75">
        <v>5317.3119999999999</v>
      </c>
      <c r="F248" s="42"/>
      <c r="G248" s="47">
        <f t="shared" si="3"/>
        <v>0</v>
      </c>
      <c r="H248" s="77"/>
    </row>
    <row r="249" spans="1:8" x14ac:dyDescent="0.3">
      <c r="A249" s="76" t="s">
        <v>248</v>
      </c>
      <c r="B249" s="28" t="s">
        <v>84</v>
      </c>
      <c r="C249" s="4"/>
      <c r="D249" s="28" t="s">
        <v>249</v>
      </c>
      <c r="E249" s="75">
        <v>8086.2319999999991</v>
      </c>
      <c r="F249" s="42"/>
      <c r="G249" s="47">
        <f t="shared" si="3"/>
        <v>0</v>
      </c>
      <c r="H249" s="77"/>
    </row>
    <row r="250" spans="1:8" x14ac:dyDescent="0.3">
      <c r="A250" s="76" t="s">
        <v>252</v>
      </c>
      <c r="B250" s="28" t="s">
        <v>84</v>
      </c>
      <c r="C250" s="4"/>
      <c r="D250" s="28" t="s">
        <v>253</v>
      </c>
      <c r="E250" s="75">
        <v>7799.7919999999986</v>
      </c>
      <c r="F250" s="42"/>
      <c r="G250" s="47">
        <f t="shared" si="3"/>
        <v>0</v>
      </c>
      <c r="H250" s="77"/>
    </row>
    <row r="251" spans="1:8" x14ac:dyDescent="0.3">
      <c r="A251" s="76" t="s">
        <v>250</v>
      </c>
      <c r="B251" s="28" t="s">
        <v>84</v>
      </c>
      <c r="C251" s="4"/>
      <c r="D251" s="28" t="s">
        <v>251</v>
      </c>
      <c r="E251" s="75">
        <v>7704.311999999999</v>
      </c>
      <c r="F251" s="42"/>
      <c r="G251" s="47">
        <f t="shared" si="3"/>
        <v>0</v>
      </c>
      <c r="H251" s="77"/>
    </row>
  </sheetData>
  <sheetProtection formatCells="0" selectLockedCells="1" sort="0" autoFilter="0"/>
  <mergeCells count="3">
    <mergeCell ref="E13:G13"/>
    <mergeCell ref="E14:G14"/>
    <mergeCell ref="E15:G15"/>
  </mergeCells>
  <hyperlinks>
    <hyperlink ref="B5" r:id="rId1"/>
    <hyperlink ref="B7" r:id="rId2"/>
    <hyperlink ref="B9" r:id="rId3" display="НАПИСАТЬ ОТЗЫВ"/>
  </hyperlinks>
  <pageMargins left="0.7" right="0.7" top="0.75" bottom="0.75" header="0.3" footer="0.3"/>
  <pageSetup paperSize="9" orientation="portrait" r:id="rId4"/>
  <drawing r:id="rId5"/>
  <tableParts count="1"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2026-06-30T09:12:49Z</dcterms:modified>
</cp:coreProperties>
</file>